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ACHEM\Desktop\ALFACHEM\"/>
    </mc:Choice>
  </mc:AlternateContent>
  <bookViews>
    <workbookView xWindow="0" yWindow="0" windowWidth="20490" windowHeight="7365" tabRatio="760"/>
  </bookViews>
  <sheets>
    <sheet name="Ceník ALFACHEM" sheetId="1" r:id="rId1"/>
  </sheets>
  <definedNames>
    <definedName name="_xlnm.Print_Area" localSheetId="0">'Ceník ALFACHEM'!$A$1:$H$124</definedName>
  </definedNames>
  <calcPr calcId="152511"/>
</workbook>
</file>

<file path=xl/calcChain.xml><?xml version="1.0" encoding="utf-8"?>
<calcChain xmlns="http://schemas.openxmlformats.org/spreadsheetml/2006/main">
  <c r="H18" i="1" l="1"/>
  <c r="H17" i="1"/>
  <c r="H16" i="1"/>
  <c r="H15" i="1"/>
  <c r="H107" i="1" l="1"/>
  <c r="H50" i="1" l="1"/>
  <c r="H49" i="1"/>
  <c r="H48" i="1"/>
  <c r="H47" i="1"/>
  <c r="H46" i="1"/>
  <c r="H41" i="1"/>
  <c r="H40" i="1"/>
  <c r="H39" i="1"/>
  <c r="H101" i="1" l="1"/>
  <c r="H105" i="1" l="1"/>
  <c r="H87" i="1" l="1"/>
  <c r="H86" i="1"/>
  <c r="H85" i="1"/>
  <c r="H84" i="1"/>
  <c r="H104" i="1" l="1"/>
  <c r="H103" i="1"/>
  <c r="H102" i="1" l="1"/>
  <c r="H100" i="1"/>
  <c r="H57" i="1" l="1"/>
  <c r="H56" i="1" l="1"/>
  <c r="H58" i="1" l="1"/>
  <c r="H59" i="1"/>
  <c r="H121" i="1"/>
  <c r="H120" i="1"/>
  <c r="H117" i="1"/>
  <c r="H116" i="1"/>
  <c r="H119" i="1" l="1"/>
  <c r="H118" i="1"/>
  <c r="H113" i="1"/>
  <c r="H112" i="1"/>
  <c r="H115" i="1"/>
  <c r="H114" i="1"/>
  <c r="H111" i="1"/>
  <c r="H110" i="1"/>
  <c r="H99" i="1"/>
  <c r="H97" i="1"/>
  <c r="H98" i="1" l="1"/>
  <c r="H96" i="1"/>
  <c r="H95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1" i="1"/>
  <c r="H60" i="1"/>
  <c r="H55" i="1"/>
  <c r="H54" i="1"/>
  <c r="H51" i="1"/>
  <c r="H52" i="1"/>
  <c r="H53" i="1"/>
  <c r="H42" i="1" l="1"/>
  <c r="H38" i="1"/>
  <c r="H37" i="1"/>
  <c r="H36" i="1"/>
  <c r="H35" i="1"/>
  <c r="H34" i="1"/>
  <c r="H33" i="1"/>
  <c r="H32" i="1"/>
  <c r="H31" i="1"/>
  <c r="H30" i="1"/>
  <c r="H29" i="1"/>
  <c r="H28" i="1"/>
  <c r="H27" i="1"/>
  <c r="H24" i="1" l="1"/>
  <c r="H23" i="1"/>
  <c r="H14" i="1"/>
  <c r="H13" i="1"/>
  <c r="H12" i="1"/>
  <c r="H83" i="1" l="1"/>
  <c r="H81" i="1"/>
  <c r="H26" i="1"/>
  <c r="H25" i="1"/>
  <c r="H22" i="1"/>
  <c r="H21" i="1"/>
  <c r="H20" i="1"/>
  <c r="H19" i="1"/>
  <c r="H11" i="1"/>
  <c r="H10" i="1"/>
  <c r="H9" i="1"/>
  <c r="H8" i="1"/>
</calcChain>
</file>

<file path=xl/sharedStrings.xml><?xml version="1.0" encoding="utf-8"?>
<sst xmlns="http://schemas.openxmlformats.org/spreadsheetml/2006/main" count="384" uniqueCount="202">
  <si>
    <t>Skupin. balení</t>
  </si>
  <si>
    <t>-</t>
  </si>
  <si>
    <t>000065</t>
  </si>
  <si>
    <t>000018</t>
  </si>
  <si>
    <t>000089</t>
  </si>
  <si>
    <t>000039</t>
  </si>
  <si>
    <t>000070</t>
  </si>
  <si>
    <t>000019</t>
  </si>
  <si>
    <t>000038</t>
  </si>
  <si>
    <t>000061</t>
  </si>
  <si>
    <t>000062</t>
  </si>
  <si>
    <t>000063</t>
  </si>
  <si>
    <t>000096</t>
  </si>
  <si>
    <t>000064</t>
  </si>
  <si>
    <t>000084</t>
  </si>
  <si>
    <t>000085</t>
  </si>
  <si>
    <t>000030</t>
  </si>
  <si>
    <t>000015</t>
  </si>
  <si>
    <t>000041</t>
  </si>
  <si>
    <t>000016</t>
  </si>
  <si>
    <t>000034</t>
  </si>
  <si>
    <t>000035</t>
  </si>
  <si>
    <t>000028</t>
  </si>
  <si>
    <t>000001</t>
  </si>
  <si>
    <t>000040</t>
  </si>
  <si>
    <t>000002</t>
  </si>
  <si>
    <t>000066</t>
  </si>
  <si>
    <t>000072</t>
  </si>
  <si>
    <t>000029</t>
  </si>
  <si>
    <t>000003</t>
  </si>
  <si>
    <t>000004</t>
  </si>
  <si>
    <t>000013</t>
  </si>
  <si>
    <t>000042</t>
  </si>
  <si>
    <t>000014</t>
  </si>
  <si>
    <t>000032</t>
  </si>
  <si>
    <t>000008</t>
  </si>
  <si>
    <t>000009</t>
  </si>
  <si>
    <t>000031</t>
  </si>
  <si>
    <t>000010</t>
  </si>
  <si>
    <t>000043</t>
  </si>
  <si>
    <t>000011</t>
  </si>
  <si>
    <t>030067</t>
  </si>
  <si>
    <t>030066</t>
  </si>
  <si>
    <t>000100</t>
  </si>
  <si>
    <t>000104</t>
  </si>
  <si>
    <t>000105</t>
  </si>
  <si>
    <t>000106</t>
  </si>
  <si>
    <t>080074</t>
  </si>
  <si>
    <t>030022</t>
  </si>
  <si>
    <t>030052</t>
  </si>
  <si>
    <t>030011</t>
  </si>
  <si>
    <t>000052</t>
  </si>
  <si>
    <t>000051</t>
  </si>
  <si>
    <t>000059</t>
  </si>
  <si>
    <t>Platný od:</t>
  </si>
  <si>
    <t>Katalog. číslo</t>
  </si>
  <si>
    <t>030094</t>
  </si>
  <si>
    <t>030095</t>
  </si>
  <si>
    <t>030097</t>
  </si>
  <si>
    <t>Ceník produktů</t>
  </si>
  <si>
    <t>Cena bez DPH</t>
  </si>
  <si>
    <t>Cena s DPH 21%</t>
  </si>
  <si>
    <t>GENERÁLNÍ OBLAST</t>
  </si>
  <si>
    <t>Univerzální čisticí a mycí přípravek s leskem</t>
  </si>
  <si>
    <t>Přípravek s leskem na strojní mytí podlah</t>
  </si>
  <si>
    <t>Přípravek s včelím voskem na dřevěné a laminátové povrchy</t>
  </si>
  <si>
    <t>Univerzální antistatický čisticí a mycí přípravek</t>
  </si>
  <si>
    <t>Antistatický přípravek s leskem na strojní mytí podlah</t>
  </si>
  <si>
    <t>Přípravek na ruční čištění koberců a čalounění</t>
  </si>
  <si>
    <t>Přípravek na strojní čištění koberců a čalounění</t>
  </si>
  <si>
    <t>Čistič skla a hladkých povrchů</t>
  </si>
  <si>
    <t>000201</t>
  </si>
  <si>
    <t>Antistatický čistič výpočetní techniky a spotřební elektroniky</t>
  </si>
  <si>
    <t>000205</t>
  </si>
  <si>
    <t>Vysoce účinný čisticí a odmašťovací přípravek</t>
  </si>
  <si>
    <t>000208</t>
  </si>
  <si>
    <t>Čisticí a odmašťovací přípravek na strojní mytí podlah</t>
  </si>
  <si>
    <t>Přípravek na hloubkové čištění dlažby</t>
  </si>
  <si>
    <t>Přípravek na leštění a konzervaci nerezu</t>
  </si>
  <si>
    <t>000207</t>
  </si>
  <si>
    <t>SANITÁRNÍ OBLAST</t>
  </si>
  <si>
    <t>Čisticí přípravek na sanitární keramiku</t>
  </si>
  <si>
    <t>Čisticí přípravek na silně znečištěnou keramiku</t>
  </si>
  <si>
    <t>UMÝVÁRENSKÁ OBLAST</t>
  </si>
  <si>
    <t>Čistič umývárenských a sanitárních ploch</t>
  </si>
  <si>
    <t>000202</t>
  </si>
  <si>
    <t>Čistič umývárenských a sanitárních ploch s vůní</t>
  </si>
  <si>
    <t>000206</t>
  </si>
  <si>
    <t>000203</t>
  </si>
  <si>
    <t>Luxusní krémové mýdlo s glycerinem</t>
  </si>
  <si>
    <t>000204</t>
  </si>
  <si>
    <t>KUCHYŇSKÁ OBLAST</t>
  </si>
  <si>
    <t>Přípravek na ruční mytí nádobí s citronovou vůní</t>
  </si>
  <si>
    <t>PRŮMYSLOVÁ OBLAST</t>
  </si>
  <si>
    <t>030101</t>
  </si>
  <si>
    <t>030099</t>
  </si>
  <si>
    <t>Pozn.: Změna cen vyhrazena.</t>
  </si>
  <si>
    <t>030104</t>
  </si>
  <si>
    <t>030105</t>
  </si>
  <si>
    <t>Čisticí přípravek pro každodenní úklid koupelny s vůní višní</t>
  </si>
  <si>
    <t>000223</t>
  </si>
  <si>
    <t>000224</t>
  </si>
  <si>
    <t>Přípravek s alkoholem a vůní citronu na čištění skleněných a dalších hladkých omyvatelných ploch</t>
  </si>
  <si>
    <t>000217</t>
  </si>
  <si>
    <t>000218</t>
  </si>
  <si>
    <t>Přípravek na ruční mytí nádobí s pomerančovou vůní</t>
  </si>
  <si>
    <t>000227</t>
  </si>
  <si>
    <t>000226</t>
  </si>
  <si>
    <t>Univerzální čisticí a mycí přípravek s citronovou vůní na mytí podlah a dalších nesavých povrchů</t>
  </si>
  <si>
    <t>000231</t>
  </si>
  <si>
    <t>000230</t>
  </si>
  <si>
    <t>Tekuté mýdlo s vůní moře</t>
  </si>
  <si>
    <t>Čisticí přípravek na sanitární keramiku s vůní borovice</t>
  </si>
  <si>
    <t>000219</t>
  </si>
  <si>
    <t>000215</t>
  </si>
  <si>
    <t>Krémové tekuté mýdlo s vůní levandule</t>
  </si>
  <si>
    <t>000228</t>
  </si>
  <si>
    <t>000229</t>
  </si>
  <si>
    <t>1 l</t>
  </si>
  <si>
    <t>5 l</t>
  </si>
  <si>
    <t>10 l</t>
  </si>
  <si>
    <t>25 l</t>
  </si>
  <si>
    <t>ALTUS Professional CLEANER LAVO</t>
  </si>
  <si>
    <t>EAN</t>
  </si>
  <si>
    <t>ALTUS Professional CLEANER LAVO SP</t>
  </si>
  <si>
    <t>Univerzální čisticí a mycí přípravek s vůní fialek</t>
  </si>
  <si>
    <t>ALTUS Professional FIALKA</t>
  </si>
  <si>
    <t>ALTUS Professional DISTAT</t>
  </si>
  <si>
    <t>ALTUS Professional DISTAT SP</t>
  </si>
  <si>
    <t>ALTUS Professional KOBERAL</t>
  </si>
  <si>
    <t>ALTUS Professional KOBERAL SP</t>
  </si>
  <si>
    <t>750 ml pistole</t>
  </si>
  <si>
    <t>ALTUS Professional MYSKAL</t>
  </si>
  <si>
    <t>ALTUS Professional BERIS</t>
  </si>
  <si>
    <t>ALTUS Professional BOXER</t>
  </si>
  <si>
    <t>ALTUS Professional BOXER SP</t>
  </si>
  <si>
    <t>ALTUS Professional TOVAL</t>
  </si>
  <si>
    <t>Přípravek pro základní čištění (příprava povrchu před nanesením ochranné polymerové vrstvy)</t>
  </si>
  <si>
    <t>030058</t>
  </si>
  <si>
    <t>Přípravek k vyplnění mikropórů v keramických, kamenných a terrazzových dlažbách</t>
  </si>
  <si>
    <t>030065</t>
  </si>
  <si>
    <t>030057</t>
  </si>
  <si>
    <t>030053</t>
  </si>
  <si>
    <t>ALTUS Professional METALEX</t>
  </si>
  <si>
    <t>750 ml</t>
  </si>
  <si>
    <t>ALTUS Professional ALSAN WC gel modrý</t>
  </si>
  <si>
    <t>ALTUS Professional LETOSAN</t>
  </si>
  <si>
    <t>ALTUS Professional ALSAN</t>
  </si>
  <si>
    <t>ALTUS Professional SANITAR</t>
  </si>
  <si>
    <t>ALTUS Professional ALFACID</t>
  </si>
  <si>
    <t>ALTUS Professional CINER</t>
  </si>
  <si>
    <t>ALTUS Professional MIRAMARE Plus</t>
  </si>
  <si>
    <t>ALTUS Professional MAGDALA Plus</t>
  </si>
  <si>
    <t>ALTUS Professional MESINA</t>
  </si>
  <si>
    <t>ALTUS Professional MESINA SP</t>
  </si>
  <si>
    <t>750 m pistole</t>
  </si>
  <si>
    <t>ALTUS Tekuté mýdlo</t>
  </si>
  <si>
    <t>ALTUS Krémové tekuté mýdlo</t>
  </si>
  <si>
    <t>ALTUS Na nádobí</t>
  </si>
  <si>
    <t>ALTUS Na koupelny</t>
  </si>
  <si>
    <t>ALTUS Na podlahy</t>
  </si>
  <si>
    <t>ALTUS Na okna</t>
  </si>
  <si>
    <t>ALTUS WC čistič</t>
  </si>
  <si>
    <t>Název výrobku</t>
  </si>
  <si>
    <t>Popis výrobku</t>
  </si>
  <si>
    <t>Obsah</t>
  </si>
  <si>
    <t>ALTUS Professional MÝDLOVÝ ČISTIČ</t>
  </si>
  <si>
    <t>Samoleštící polymerová disperze s obsahem kovu v mo- lekule pro ošetření a vytvoření ochranné vrstvy na vodě- odolných elastických podlahovinách</t>
  </si>
  <si>
    <t>Intenzivní přípravek pro úklid umývárenských a sanitárních ploch</t>
  </si>
  <si>
    <t xml:space="preserve">ALTUS Professional TERRAL </t>
  </si>
  <si>
    <t>Neutrální čisticí přípravek</t>
  </si>
  <si>
    <t>000006</t>
  </si>
  <si>
    <t>000005</t>
  </si>
  <si>
    <t>ALTUS Professional TERRAL SP</t>
  </si>
  <si>
    <t>ALTUS Professional MAGDALA SM</t>
  </si>
  <si>
    <t>Přípravek na strojní mytí nádobí</t>
  </si>
  <si>
    <t>080405</t>
  </si>
  <si>
    <t>080409</t>
  </si>
  <si>
    <t>ALTUS Professional MAGDALA SO</t>
  </si>
  <si>
    <t>Přípravek na strojní oplach nádobí</t>
  </si>
  <si>
    <t>080406</t>
  </si>
  <si>
    <t>080410</t>
  </si>
  <si>
    <t>ALTUS Professional Polymer PORUS</t>
  </si>
  <si>
    <t>ALTUS Professional Polymer METALLIC</t>
  </si>
  <si>
    <t>ALTUS Professional Polymer STRIPPER</t>
  </si>
  <si>
    <t>ALTUS Professional MARGAL</t>
  </si>
  <si>
    <t>Neutrální alkoholový čistič</t>
  </si>
  <si>
    <t>Neutrální čisticí přípravek na strojní mytí podlah</t>
  </si>
  <si>
    <t>030028</t>
  </si>
  <si>
    <t>Koncentrovaný alkalický čisticí a odmašťovací přípravek na strojní mytí podlah</t>
  </si>
  <si>
    <t>Koncentrovaný alkalický čisticí a odmašťovací přípravek</t>
  </si>
  <si>
    <t>Čistič nerezových povrchů</t>
  </si>
  <si>
    <t>ALTUS Professional ACIDIN</t>
  </si>
  <si>
    <t>Kyselý čisticí přípravek</t>
  </si>
  <si>
    <t>030108</t>
  </si>
  <si>
    <t xml:space="preserve">5 l </t>
  </si>
  <si>
    <t>ALTUS Professional</t>
  </si>
  <si>
    <t>CLEANER MARSEILLE</t>
  </si>
  <si>
    <t>000152</t>
  </si>
  <si>
    <t>000154</t>
  </si>
  <si>
    <t>000156</t>
  </si>
  <si>
    <t>000158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</si>
</sst>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7"/>
      <color theme="1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Border="1"/>
    <xf numFmtId="0" fontId="0" fillId="0" borderId="0" xfId="0" applyFill="1" applyAlignment="1"/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/>
    <xf numFmtId="0" fontId="0" fillId="0" borderId="0" xfId="0" applyAlignment="1">
      <alignment horizontal="left" wrapText="1" indent="1"/>
    </xf>
    <xf numFmtId="0" fontId="0" fillId="0" borderId="0" xfId="0" applyFill="1" applyAlignment="1">
      <alignment horizontal="left" vertical="center" wrapText="1" indent="1"/>
    </xf>
    <xf numFmtId="0" fontId="8" fillId="0" borderId="0" xfId="0" applyFont="1" applyAlignment="1">
      <alignment horizontal="left" wrapText="1" indent="1"/>
    </xf>
    <xf numFmtId="49" fontId="0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2" fillId="0" borderId="0" xfId="0" applyFont="1"/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164" fontId="7" fillId="5" borderId="10" xfId="0" applyNumberFormat="1" applyFont="1" applyFill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wrapText="1"/>
    </xf>
    <xf numFmtId="164" fontId="7" fillId="5" borderId="21" xfId="0" applyNumberFormat="1" applyFont="1" applyFill="1" applyBorder="1" applyAlignment="1">
      <alignment horizontal="center" vertical="center" wrapText="1"/>
    </xf>
    <xf numFmtId="164" fontId="7" fillId="5" borderId="22" xfId="0" applyNumberFormat="1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164" fontId="4" fillId="18" borderId="14" xfId="0" applyNumberFormat="1" applyFont="1" applyFill="1" applyBorder="1" applyAlignment="1">
      <alignment horizontal="center" vertical="center"/>
    </xf>
    <xf numFmtId="164" fontId="4" fillId="18" borderId="19" xfId="0" applyNumberFormat="1" applyFont="1" applyFill="1" applyBorder="1" applyAlignment="1">
      <alignment horizontal="center" vertical="center"/>
    </xf>
    <xf numFmtId="164" fontId="4" fillId="18" borderId="16" xfId="0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164" fontId="4" fillId="6" borderId="19" xfId="0" applyNumberFormat="1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indent="1"/>
    </xf>
    <xf numFmtId="164" fontId="4" fillId="8" borderId="25" xfId="0" applyNumberFormat="1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4" borderId="28" xfId="0" applyNumberFormat="1" applyFont="1" applyFill="1" applyBorder="1" applyAlignment="1">
      <alignment horizontal="center" vertical="center"/>
    </xf>
    <xf numFmtId="164" fontId="4" fillId="15" borderId="14" xfId="0" applyNumberFormat="1" applyFont="1" applyFill="1" applyBorder="1" applyAlignment="1">
      <alignment horizontal="center" vertical="center"/>
    </xf>
    <xf numFmtId="164" fontId="4" fillId="15" borderId="16" xfId="0" applyNumberFormat="1" applyFont="1" applyFill="1" applyBorder="1" applyAlignment="1">
      <alignment horizontal="center" vertical="center"/>
    </xf>
    <xf numFmtId="164" fontId="4" fillId="15" borderId="19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164" fontId="4" fillId="19" borderId="14" xfId="0" applyNumberFormat="1" applyFont="1" applyFill="1" applyBorder="1" applyAlignment="1">
      <alignment horizontal="center" vertical="center"/>
    </xf>
    <xf numFmtId="164" fontId="4" fillId="19" borderId="1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15" borderId="3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15" borderId="33" xfId="0" applyNumberFormat="1" applyFont="1" applyFill="1" applyBorder="1" applyAlignment="1">
      <alignment horizontal="center" vertical="center"/>
    </xf>
    <xf numFmtId="164" fontId="4" fillId="20" borderId="14" xfId="0" applyNumberFormat="1" applyFont="1" applyFill="1" applyBorder="1" applyAlignment="1">
      <alignment horizontal="center" vertical="center"/>
    </xf>
    <xf numFmtId="164" fontId="4" fillId="20" borderId="16" xfId="0" applyNumberFormat="1" applyFont="1" applyFill="1" applyBorder="1" applyAlignment="1">
      <alignment horizontal="center" vertical="center"/>
    </xf>
    <xf numFmtId="164" fontId="4" fillId="20" borderId="1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15" borderId="37" xfId="0" applyNumberFormat="1" applyFont="1" applyFill="1" applyBorder="1" applyAlignment="1">
      <alignment horizontal="center" vertical="center"/>
    </xf>
    <xf numFmtId="0" fontId="10" fillId="17" borderId="46" xfId="0" applyFont="1" applyFill="1" applyBorder="1" applyAlignment="1">
      <alignment horizontal="left" vertical="center" wrapText="1" indent="1"/>
    </xf>
    <xf numFmtId="0" fontId="5" fillId="0" borderId="47" xfId="0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15" borderId="48" xfId="0" applyNumberFormat="1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left" vertical="center" wrapText="1" indent="1"/>
    </xf>
    <xf numFmtId="49" fontId="5" fillId="0" borderId="32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3" borderId="49" xfId="0" applyNumberFormat="1" applyFont="1" applyFill="1" applyBorder="1" applyAlignment="1">
      <alignment horizontal="center" vertical="center"/>
    </xf>
    <xf numFmtId="12" fontId="5" fillId="0" borderId="3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10" fillId="7" borderId="12" xfId="0" applyFont="1" applyFill="1" applyBorder="1" applyAlignment="1">
      <alignment horizontal="left" vertical="center" wrapText="1" indent="1"/>
    </xf>
    <xf numFmtId="0" fontId="10" fillId="7" borderId="17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indent="1"/>
    </xf>
    <xf numFmtId="0" fontId="10" fillId="9" borderId="12" xfId="0" applyFont="1" applyFill="1" applyBorder="1" applyAlignment="1">
      <alignment horizontal="left" vertical="center" wrapText="1" indent="1"/>
    </xf>
    <xf numFmtId="0" fontId="10" fillId="9" borderId="15" xfId="0" applyFont="1" applyFill="1" applyBorder="1" applyAlignment="1">
      <alignment horizontal="left" vertical="center" wrapText="1" indent="1"/>
    </xf>
    <xf numFmtId="0" fontId="10" fillId="9" borderId="17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right" vertical="center"/>
    </xf>
    <xf numFmtId="0" fontId="12" fillId="13" borderId="7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left" vertical="center" indent="1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left" vertical="center" wrapText="1" indent="1"/>
    </xf>
    <xf numFmtId="0" fontId="10" fillId="12" borderId="17" xfId="0" applyFont="1" applyFill="1" applyBorder="1" applyAlignment="1">
      <alignment horizontal="left" vertical="center" wrapText="1" indent="1"/>
    </xf>
    <xf numFmtId="0" fontId="10" fillId="11" borderId="12" xfId="0" applyFont="1" applyFill="1" applyBorder="1" applyAlignment="1">
      <alignment horizontal="left" vertical="center" wrapText="1" indent="1"/>
    </xf>
    <xf numFmtId="0" fontId="10" fillId="11" borderId="17" xfId="0" applyFont="1" applyFill="1" applyBorder="1" applyAlignment="1">
      <alignment horizontal="left" vertical="center" wrapText="1" indent="1"/>
    </xf>
    <xf numFmtId="0" fontId="10" fillId="17" borderId="12" xfId="0" applyFont="1" applyFill="1" applyBorder="1" applyAlignment="1">
      <alignment horizontal="left" vertical="center" wrapText="1" indent="1"/>
    </xf>
    <xf numFmtId="0" fontId="10" fillId="17" borderId="17" xfId="0" applyFont="1" applyFill="1" applyBorder="1" applyAlignment="1">
      <alignment horizontal="left" vertical="center" wrapText="1" indent="1"/>
    </xf>
    <xf numFmtId="0" fontId="10" fillId="17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17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0" fillId="17" borderId="38" xfId="0" applyFont="1" applyFill="1" applyBorder="1" applyAlignment="1">
      <alignment horizontal="left" vertical="center" wrapText="1" indent="1"/>
    </xf>
    <xf numFmtId="0" fontId="10" fillId="17" borderId="42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10" fillId="11" borderId="15" xfId="0" applyFont="1" applyFill="1" applyBorder="1" applyAlignment="1">
      <alignment horizontal="left" vertical="center" wrapText="1" indent="1"/>
    </xf>
    <xf numFmtId="0" fontId="10" fillId="7" borderId="15" xfId="0" applyFont="1" applyFill="1" applyBorder="1" applyAlignment="1">
      <alignment horizontal="left" vertical="center" wrapText="1" indent="1"/>
    </xf>
    <xf numFmtId="0" fontId="12" fillId="10" borderId="7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left" vertical="center" wrapText="1" indent="1"/>
    </xf>
    <xf numFmtId="164" fontId="4" fillId="15" borderId="41" xfId="0" applyNumberFormat="1" applyFont="1" applyFill="1" applyBorder="1" applyAlignment="1">
      <alignment horizontal="center" vertical="center"/>
    </xf>
    <xf numFmtId="164" fontId="4" fillId="15" borderId="45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0" fontId="15" fillId="0" borderId="13" xfId="6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horizontal="center" vertical="center"/>
    </xf>
    <xf numFmtId="0" fontId="15" fillId="0" borderId="18" xfId="6" applyFont="1" applyFill="1" applyBorder="1" applyAlignment="1">
      <alignment horizontal="center" vertical="center"/>
    </xf>
    <xf numFmtId="0" fontId="15" fillId="0" borderId="32" xfId="6" applyFont="1" applyFill="1" applyBorder="1" applyAlignment="1">
      <alignment horizontal="center" vertical="center"/>
    </xf>
    <xf numFmtId="0" fontId="15" fillId="0" borderId="24" xfId="6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5" fillId="0" borderId="27" xfId="6" applyFont="1" applyFill="1" applyBorder="1" applyAlignment="1">
      <alignment horizontal="center" vertical="center"/>
    </xf>
    <xf numFmtId="0" fontId="15" fillId="0" borderId="29" xfId="6" applyFont="1" applyFill="1" applyBorder="1" applyAlignment="1">
      <alignment horizontal="center" vertical="center"/>
    </xf>
    <xf numFmtId="0" fontId="15" fillId="0" borderId="34" xfId="6" applyFont="1" applyFill="1" applyBorder="1" applyAlignment="1">
      <alignment horizontal="center" vertical="center"/>
    </xf>
    <xf numFmtId="0" fontId="15" fillId="0" borderId="36" xfId="6" applyFont="1" applyFill="1" applyBorder="1" applyAlignment="1">
      <alignment horizontal="center" vertical="center"/>
    </xf>
    <xf numFmtId="0" fontId="15" fillId="0" borderId="40" xfId="6" applyFont="1" applyFill="1" applyBorder="1" applyAlignment="1">
      <alignment horizontal="center" vertical="center"/>
    </xf>
    <xf numFmtId="0" fontId="15" fillId="0" borderId="44" xfId="6" applyFont="1" applyFill="1" applyBorder="1" applyAlignment="1">
      <alignment horizontal="center" vertical="center"/>
    </xf>
    <xf numFmtId="0" fontId="15" fillId="0" borderId="47" xfId="6" applyFont="1" applyFill="1" applyBorder="1" applyAlignment="1">
      <alignment horizontal="center" vertical="center"/>
    </xf>
    <xf numFmtId="0" fontId="15" fillId="0" borderId="0" xfId="6" applyFont="1" applyAlignment="1">
      <alignment horizontal="center"/>
    </xf>
  </cellXfs>
  <cellStyles count="7">
    <cellStyle name="Hypertextový odkaz" xfId="6" builtinId="8"/>
    <cellStyle name="Normální" xfId="0" builtinId="0"/>
    <cellStyle name="normální 2" xfId="1"/>
    <cellStyle name="normální 3" xfId="2"/>
    <cellStyle name="normální 4" xfId="3"/>
    <cellStyle name="normální 5" xfId="4"/>
    <cellStyle name="normální 7" xfId="5"/>
  </cellStyles>
  <dxfs count="0"/>
  <tableStyles count="0" defaultTableStyle="TableStyleMedium9" defaultPivotStyle="PivotStyleLight16"/>
  <colors>
    <mruColors>
      <color rgb="FFFFA7A7"/>
      <color rgb="FFFFD0C5"/>
      <color rgb="FFFFFF99"/>
      <color rgb="FFFFCC00"/>
      <color rgb="FFE7E200"/>
      <color rgb="FFF3F2B4"/>
      <color rgb="FFD4ECBA"/>
      <color rgb="FFFF6743"/>
      <color rgb="FFDEC8EE"/>
      <color rgb="FFB3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1300641</xdr:colOff>
      <xdr:row>2</xdr:row>
      <xdr:rowOff>164041</xdr:rowOff>
    </xdr:from>
    <xdr:ext cx="1930329" cy="1164167"/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6016" y="1735666"/>
          <a:ext cx="1930329" cy="1164167"/>
        </a:xfrm>
        <a:prstGeom prst="rect">
          <a:avLst/>
        </a:prstGeom>
      </xdr:spPr>
    </xdr:pic>
    <xdr:clientData/>
  </xdr:oneCellAnchor>
  <xdr:oneCellAnchor>
    <xdr:from>
      <xdr:col>1</xdr:col>
      <xdr:colOff>1204201</xdr:colOff>
      <xdr:row>107</xdr:row>
      <xdr:rowOff>40380</xdr:rowOff>
    </xdr:from>
    <xdr:ext cx="2158031" cy="1176701"/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9576" y="18936922"/>
          <a:ext cx="2158031" cy="1176701"/>
        </a:xfrm>
        <a:prstGeom prst="rect">
          <a:avLst/>
        </a:prstGeom>
      </xdr:spPr>
    </xdr:pic>
    <xdr:clientData/>
  </xdr:oneCellAnchor>
  <xdr:twoCellAnchor>
    <xdr:from>
      <xdr:col>0</xdr:col>
      <xdr:colOff>72189</xdr:colOff>
      <xdr:row>0</xdr:row>
      <xdr:rowOff>80211</xdr:rowOff>
    </xdr:from>
    <xdr:to>
      <xdr:col>1</xdr:col>
      <xdr:colOff>868207</xdr:colOff>
      <xdr:row>0</xdr:row>
      <xdr:rowOff>527886</xdr:rowOff>
    </xdr:to>
    <xdr:pic>
      <xdr:nvPicPr>
        <xdr:cNvPr id="15" name="Obrázek 1" descr="Logo Alfachem 1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89" y="80211"/>
          <a:ext cx="1893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5013</xdr:colOff>
      <xdr:row>0</xdr:row>
      <xdr:rowOff>529194</xdr:rowOff>
    </xdr:from>
    <xdr:to>
      <xdr:col>1</xdr:col>
      <xdr:colOff>838636</xdr:colOff>
      <xdr:row>1</xdr:row>
      <xdr:rowOff>6607</xdr:rowOff>
    </xdr:to>
    <xdr:sp macro="" textlink="">
      <xdr:nvSpPr>
        <xdr:cNvPr id="16" name="TextovéPole 15"/>
        <xdr:cNvSpPr txBox="1"/>
      </xdr:nvSpPr>
      <xdr:spPr>
        <a:xfrm>
          <a:off x="5013" y="529194"/>
          <a:ext cx="1931505" cy="590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800" b="1" i="1"/>
            <a:t>U Koupaliště 119/6, 679 61 LETOVICE</a:t>
          </a:r>
        </a:p>
        <a:p>
          <a:r>
            <a:rPr lang="cs-CZ" sz="800" b="1" i="1"/>
            <a:t>tel./fax:  516 476 808</a:t>
          </a:r>
        </a:p>
        <a:p>
          <a:r>
            <a:rPr lang="cs-CZ" sz="800" b="1" i="1"/>
            <a:t>e-mail: info@alfachem.cz</a:t>
          </a:r>
        </a:p>
        <a:p>
          <a:endParaRPr lang="cs-CZ" sz="400" b="1" i="0"/>
        </a:p>
        <a:p>
          <a:r>
            <a:rPr lang="cs-CZ" sz="1000" b="1" i="0"/>
            <a:t>www.alfachem.cz</a:t>
          </a:r>
        </a:p>
        <a:p>
          <a:endParaRPr lang="cs-CZ" sz="1100"/>
        </a:p>
      </xdr:txBody>
    </xdr:sp>
    <xdr:clientData/>
  </xdr:twoCellAnchor>
  <xdr:twoCellAnchor>
    <xdr:from>
      <xdr:col>1</xdr:col>
      <xdr:colOff>977564</xdr:colOff>
      <xdr:row>0</xdr:row>
      <xdr:rowOff>451875</xdr:rowOff>
    </xdr:from>
    <xdr:to>
      <xdr:col>7</xdr:col>
      <xdr:colOff>431130</xdr:colOff>
      <xdr:row>0</xdr:row>
      <xdr:rowOff>497594</xdr:rowOff>
    </xdr:to>
    <xdr:sp macro="" textlink="">
      <xdr:nvSpPr>
        <xdr:cNvPr id="17" name="Obdélník 16"/>
        <xdr:cNvSpPr/>
      </xdr:nvSpPr>
      <xdr:spPr>
        <a:xfrm>
          <a:off x="2075446" y="451875"/>
          <a:ext cx="4531895" cy="45719"/>
        </a:xfrm>
        <a:prstGeom prst="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  <xdr:twoCellAnchor>
    <xdr:from>
      <xdr:col>1</xdr:col>
      <xdr:colOff>997617</xdr:colOff>
      <xdr:row>0</xdr:row>
      <xdr:rowOff>519669</xdr:rowOff>
    </xdr:from>
    <xdr:to>
      <xdr:col>7</xdr:col>
      <xdr:colOff>416091</xdr:colOff>
      <xdr:row>0</xdr:row>
      <xdr:rowOff>872094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2095499" y="519669"/>
          <a:ext cx="4496803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Calibri"/>
            </a:rPr>
            <a:t>vedena v OR KS Brno v oddíle C,  vložka 48712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800" i="1">
              <a:latin typeface="+mn-lt"/>
              <a:ea typeface="+mn-ea"/>
              <a:cs typeface="+mn-cs"/>
            </a:rPr>
            <a:t>zapojena</a:t>
          </a:r>
          <a:r>
            <a:rPr lang="cs-CZ" sz="800" i="1" baseline="0">
              <a:latin typeface="+mn-lt"/>
              <a:ea typeface="+mn-ea"/>
              <a:cs typeface="+mn-cs"/>
            </a:rPr>
            <a:t> do Systému sdruženého plnění Eko - kom</a:t>
          </a:r>
          <a:endParaRPr lang="cs-CZ" sz="800"/>
        </a:p>
        <a:p>
          <a:pPr algn="ctr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oneCellAnchor>
    <xdr:from>
      <xdr:col>1</xdr:col>
      <xdr:colOff>892341</xdr:colOff>
      <xdr:row>0</xdr:row>
      <xdr:rowOff>154420</xdr:rowOff>
    </xdr:from>
    <xdr:ext cx="4602080" cy="280205"/>
    <xdr:sp macro="" textlink="">
      <xdr:nvSpPr>
        <xdr:cNvPr id="20" name="Obdélník 19"/>
        <xdr:cNvSpPr/>
      </xdr:nvSpPr>
      <xdr:spPr>
        <a:xfrm>
          <a:off x="1990223" y="154420"/>
          <a:ext cx="460208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1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VŠE PRO ÚKLID,</a:t>
          </a:r>
          <a:r>
            <a:rPr lang="cs-CZ" sz="12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ČIŠTĚNÍ A HYGIENU</a:t>
          </a:r>
          <a:endParaRPr lang="cs-CZ" sz="1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fachem.cz/altus-professional-koberal-sp-na-strojni-cisteni-kobercu-a-calouneni-10-l.html" TargetMode="External"/><Relationship Id="rId21" Type="http://schemas.openxmlformats.org/officeDocument/2006/relationships/hyperlink" Target="https://www.alfachem.cz/altus-professional-koberal-cistic-kobercu-a-calouneni-1-l.html" TargetMode="External"/><Relationship Id="rId34" Type="http://schemas.openxmlformats.org/officeDocument/2006/relationships/hyperlink" Target="https://www.alfachem.cz/altus-professional-ciner-cistic-nerezu-5-l.html" TargetMode="External"/><Relationship Id="rId42" Type="http://schemas.openxmlformats.org/officeDocument/2006/relationships/hyperlink" Target="https://www.alfachem.cz/altus-professional-boxer-sp-odmastovaci-pripravek-na-strojni-myti-10-l.html" TargetMode="External"/><Relationship Id="rId47" Type="http://schemas.openxmlformats.org/officeDocument/2006/relationships/hyperlink" Target="https://www.alfachem.cz/altus-professional-polymer-porus-polymerovy-vyplnovac-poru-5-l.html" TargetMode="External"/><Relationship Id="rId50" Type="http://schemas.openxmlformats.org/officeDocument/2006/relationships/hyperlink" Target="https://www.alfachem.cz/altus-professional-metalex-na-nerez-750-ml-pistole.html" TargetMode="External"/><Relationship Id="rId55" Type="http://schemas.openxmlformats.org/officeDocument/2006/relationships/hyperlink" Target="https://www.alfachem.cz/altus-professional-letosan-cistic-sanitarni-keramiky-5-l.html" TargetMode="External"/><Relationship Id="rId63" Type="http://schemas.openxmlformats.org/officeDocument/2006/relationships/hyperlink" Target="https://www.alfachem.cz/altus-professional-sanitar-cistic-umyvarenskych-a-sanitarnich-ploch-1-l.html" TargetMode="External"/><Relationship Id="rId68" Type="http://schemas.openxmlformats.org/officeDocument/2006/relationships/hyperlink" Target="https://www.alfachem.cz/altus-professional-alfacid-intenzivni-sanitarni-cistic-5-l.html" TargetMode="External"/><Relationship Id="rId76" Type="http://schemas.openxmlformats.org/officeDocument/2006/relationships/hyperlink" Target="https://www.alfachem.cz/altus-professional-mesina-koncentrovany-odmastovaci-pripravek-5-l.html" TargetMode="External"/><Relationship Id="rId84" Type="http://schemas.openxmlformats.org/officeDocument/2006/relationships/hyperlink" Target="https://www.alfachem.cz/altus-professional-margal-neutralni-alkoholovy-cistic-5-l.html" TargetMode="External"/><Relationship Id="rId89" Type="http://schemas.openxmlformats.org/officeDocument/2006/relationships/hyperlink" Target="https://www.alfachem.cz/altus-na-okna-5-l.html" TargetMode="External"/><Relationship Id="rId97" Type="http://schemas.openxmlformats.org/officeDocument/2006/relationships/hyperlink" Target="https://www.alfachem.cz/altus-kremove-tekute-mydlo-s-vuni-levandule-5-l.html" TargetMode="External"/><Relationship Id="rId7" Type="http://schemas.openxmlformats.org/officeDocument/2006/relationships/hyperlink" Target="https://www.alfachem.cz/altus-professional-cleaner-lavo-sp-univerzalni-pripravek-na-strojni-myti-25-l.html" TargetMode="External"/><Relationship Id="rId71" Type="http://schemas.openxmlformats.org/officeDocument/2006/relationships/hyperlink" Target="https://www.alfachem.cz/altus-professional-magdala-sm-na-strojni-myti-nadobi-10-l.html" TargetMode="External"/><Relationship Id="rId92" Type="http://schemas.openxmlformats.org/officeDocument/2006/relationships/hyperlink" Target="https://www.alfachem.cz/altus-wc-cistic-s-vuni-borovice-750-ml.html" TargetMode="External"/><Relationship Id="rId2" Type="http://schemas.openxmlformats.org/officeDocument/2006/relationships/hyperlink" Target="https://www.alfachem.cz/altus-professional-cleaner-lavo-univerzalni-cistic-5-l.html" TargetMode="External"/><Relationship Id="rId16" Type="http://schemas.openxmlformats.org/officeDocument/2006/relationships/hyperlink" Target="https://www.alfachem.cz/altus-professional-mydlovy-cistic-1-l.html" TargetMode="External"/><Relationship Id="rId29" Type="http://schemas.openxmlformats.org/officeDocument/2006/relationships/hyperlink" Target="https://www.alfachem.cz/altus-professional-myskal-cistic-skla-5-l.html" TargetMode="External"/><Relationship Id="rId11" Type="http://schemas.openxmlformats.org/officeDocument/2006/relationships/hyperlink" Target="https://www.alfachem.cz/altus-professional-cleaner-marseille-univerzalni-cistic-25-l.html" TargetMode="External"/><Relationship Id="rId24" Type="http://schemas.openxmlformats.org/officeDocument/2006/relationships/hyperlink" Target="https://www.alfachem.cz/altus-professional-koberal-sp-na-strojni-cisteni-kobercu-a-calouneni-1-l.html" TargetMode="External"/><Relationship Id="rId32" Type="http://schemas.openxmlformats.org/officeDocument/2006/relationships/hyperlink" Target="https://www.alfachem.cz/altus-professional-ciner-cistic-nerezu-750-ml-pistole.html" TargetMode="External"/><Relationship Id="rId37" Type="http://schemas.openxmlformats.org/officeDocument/2006/relationships/hyperlink" Target="https://www.alfachem.cz/altus-professional-boxer-cistici-a-odmastovaci-pripravek-1-l.html" TargetMode="External"/><Relationship Id="rId40" Type="http://schemas.openxmlformats.org/officeDocument/2006/relationships/hyperlink" Target="https://www.alfachem.cz/altus-professional-boxer-cistici-a-odmastovaci-pripravek-25-l.html" TargetMode="External"/><Relationship Id="rId45" Type="http://schemas.openxmlformats.org/officeDocument/2006/relationships/hyperlink" Target="https://www.alfachem.cz/altus-professional-toval-na-hloubkove-cisteni-dlazby-10-l.html" TargetMode="External"/><Relationship Id="rId53" Type="http://schemas.openxmlformats.org/officeDocument/2006/relationships/hyperlink" Target="https://www.alfachem.cz/altus-professional-alsan-wc-gel-cistic-wc-modry-5-l.html" TargetMode="External"/><Relationship Id="rId58" Type="http://schemas.openxmlformats.org/officeDocument/2006/relationships/hyperlink" Target="https://www.alfachem.cz/altus-professional-alsan-cistic-umyvarenskych-a-sanitarnich-ploch-1-l.html" TargetMode="External"/><Relationship Id="rId66" Type="http://schemas.openxmlformats.org/officeDocument/2006/relationships/hyperlink" Target="https://www.alfachem.cz/altus-professional-sanitar-cistic-umyvarenskych-a-sanitarnich-ploch-25-l.html" TargetMode="External"/><Relationship Id="rId74" Type="http://schemas.openxmlformats.org/officeDocument/2006/relationships/hyperlink" Target="https://www.alfachem.cz/altus-professional-magdala-so-na-strojni-oplach-nadobi-25-l.html" TargetMode="External"/><Relationship Id="rId79" Type="http://schemas.openxmlformats.org/officeDocument/2006/relationships/hyperlink" Target="https://www.alfachem.cz/altus-professional-terral-neutralni-cistici-pripravek-1-l.html" TargetMode="External"/><Relationship Id="rId87" Type="http://schemas.openxmlformats.org/officeDocument/2006/relationships/hyperlink" Target="https://www.alfachem.cz/altus-na-podlahy-s-vuni-citronu-5-l.html" TargetMode="External"/><Relationship Id="rId5" Type="http://schemas.openxmlformats.org/officeDocument/2006/relationships/hyperlink" Target="https://www.alfachem.cz/altus-professional-cleaner-lavo-sp-univerzalni-pripravek-na-strojni-myti-5-l.html" TargetMode="External"/><Relationship Id="rId61" Type="http://schemas.openxmlformats.org/officeDocument/2006/relationships/hyperlink" Target="https://www.alfachem.cz/altus-professional-alsan-cistic-umyvarenskych-a-sanitarnich-ploch-25-l.html" TargetMode="External"/><Relationship Id="rId82" Type="http://schemas.openxmlformats.org/officeDocument/2006/relationships/hyperlink" Target="https://www.alfachem.cz/altus-professional-terral-sp-neutralni-pripravek-pro-strojni-cisteni-5-l.html" TargetMode="External"/><Relationship Id="rId90" Type="http://schemas.openxmlformats.org/officeDocument/2006/relationships/hyperlink" Target="https://www.alfachem.cz/altus-na-koupelny-750-ml-pistole.html" TargetMode="External"/><Relationship Id="rId95" Type="http://schemas.openxmlformats.org/officeDocument/2006/relationships/hyperlink" Target="https://www.alfachem.cz/altus-na-nadobi-pomeranc-5-l.html" TargetMode="External"/><Relationship Id="rId19" Type="http://schemas.openxmlformats.org/officeDocument/2006/relationships/hyperlink" Target="https://www.alfachem.cz/altus-professional-distat-univerzalni-antistaticky-cistic-5-l.html" TargetMode="External"/><Relationship Id="rId14" Type="http://schemas.openxmlformats.org/officeDocument/2006/relationships/hyperlink" Target="https://www.alfachem.cz/altus-professional-fialka-univerzalni-cistic-10-l.html" TargetMode="External"/><Relationship Id="rId22" Type="http://schemas.openxmlformats.org/officeDocument/2006/relationships/hyperlink" Target="https://www.alfachem.cz/altus-professional-koberal-cistic-kobercu-a-calouneni-5-l.html" TargetMode="External"/><Relationship Id="rId27" Type="http://schemas.openxmlformats.org/officeDocument/2006/relationships/hyperlink" Target="https://www.alfachem.cz/altus-professional-koberal-sp-na-strojni-cisteni-kobercu-a-calouneni-25-l.html" TargetMode="External"/><Relationship Id="rId30" Type="http://schemas.openxmlformats.org/officeDocument/2006/relationships/hyperlink" Target="https://www.alfachem.cz/altus-professional-myskal-cistic-skla-10-l.html" TargetMode="External"/><Relationship Id="rId35" Type="http://schemas.openxmlformats.org/officeDocument/2006/relationships/hyperlink" Target="https://www.alfachem.cz/altus-professional-beris-cistic-elektroniky-750-ml-pistole.html" TargetMode="External"/><Relationship Id="rId43" Type="http://schemas.openxmlformats.org/officeDocument/2006/relationships/hyperlink" Target="https://www.alfachem.cz/altus-professional-boxer-sp-odmastovac-na-strojni-myti-25-l.html" TargetMode="External"/><Relationship Id="rId48" Type="http://schemas.openxmlformats.org/officeDocument/2006/relationships/hyperlink" Target="https://www.alfachem.cz/altus-professional-polymer-metallic-vosk-na-podlahy-5l.html" TargetMode="External"/><Relationship Id="rId56" Type="http://schemas.openxmlformats.org/officeDocument/2006/relationships/hyperlink" Target="https://www.alfachem.cz/altus-professional-letosan-cistic-sanitarni-keramiky-25-l.html" TargetMode="External"/><Relationship Id="rId64" Type="http://schemas.openxmlformats.org/officeDocument/2006/relationships/hyperlink" Target="https://www.alfachem.cz/altus-professional-sanitar-cistic-umyvarenskych-a-sanitarnich-ploch-5-l.html" TargetMode="External"/><Relationship Id="rId69" Type="http://schemas.openxmlformats.org/officeDocument/2006/relationships/hyperlink" Target="https://www.alfachem.cz/altus-professional-miramare-plus-kremove-tekute-mydlo-5-l.html" TargetMode="External"/><Relationship Id="rId77" Type="http://schemas.openxmlformats.org/officeDocument/2006/relationships/hyperlink" Target="https://www.alfachem.cz/altus-professional-mesina-koncentrovany-odmastovaci-pripravek-10-l.html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https://www.alfachem.cz/altus-professional-cleaner-marseille-univerzalni-cistic-1-l.html" TargetMode="External"/><Relationship Id="rId51" Type="http://schemas.openxmlformats.org/officeDocument/2006/relationships/hyperlink" Target="https://www.alfachem.cz/altus-professional-metalex-na-nerez-5-l.html" TargetMode="External"/><Relationship Id="rId72" Type="http://schemas.openxmlformats.org/officeDocument/2006/relationships/hyperlink" Target="https://www.alfachem.cz/altus-professional-magdala-sm-na-strojni-myti-nadobi-25-l.html" TargetMode="External"/><Relationship Id="rId80" Type="http://schemas.openxmlformats.org/officeDocument/2006/relationships/hyperlink" Target="https://www.alfachem.cz/altus-professional-terral-neutralni-cistici-pripravek-5-l.html" TargetMode="External"/><Relationship Id="rId85" Type="http://schemas.openxmlformats.org/officeDocument/2006/relationships/hyperlink" Target="https://www.alfachem.cz/altus-professional-acidin-kysely-cistici-pripravek-5-l.html" TargetMode="External"/><Relationship Id="rId93" Type="http://schemas.openxmlformats.org/officeDocument/2006/relationships/hyperlink" Target="https://www.alfachem.cz/altus-wc-cistic-s-vuni-borovice-5-l.html" TargetMode="External"/><Relationship Id="rId98" Type="http://schemas.openxmlformats.org/officeDocument/2006/relationships/hyperlink" Target="https://www.alfachem.cz/altus-professional-mesina-sp-koncentrovany-odmastovaci-pripravek-na-strojni-myti-5-l.html" TargetMode="External"/><Relationship Id="rId3" Type="http://schemas.openxmlformats.org/officeDocument/2006/relationships/hyperlink" Target="https://www.alfachem.cz/altus-professional-cleaner-lavo-univerzalni-cistic-10-l.html" TargetMode="External"/><Relationship Id="rId12" Type="http://schemas.openxmlformats.org/officeDocument/2006/relationships/hyperlink" Target="https://www.alfachem.cz/altus-professional-fialka-univerzalni-cistic-1-l.html" TargetMode="External"/><Relationship Id="rId17" Type="http://schemas.openxmlformats.org/officeDocument/2006/relationships/hyperlink" Target="https://www.alfachem.cz/altus-professional-mydlovy-cistic-5-l.html" TargetMode="External"/><Relationship Id="rId25" Type="http://schemas.openxmlformats.org/officeDocument/2006/relationships/hyperlink" Target="https://www.alfachem.cz/altus-professional-koberal-sp-na-strojni-cisteni-kobercu-a-calouneni-5-l.html" TargetMode="External"/><Relationship Id="rId33" Type="http://schemas.openxmlformats.org/officeDocument/2006/relationships/hyperlink" Target="https://www.alfachem.cz/altus-professional-ciner-cistic-nerezu-1-l.html" TargetMode="External"/><Relationship Id="rId38" Type="http://schemas.openxmlformats.org/officeDocument/2006/relationships/hyperlink" Target="https://www.alfachem.cz/altus-professional-boxer-cistici-a-odmastovaci-pripravek-5-l.html" TargetMode="External"/><Relationship Id="rId46" Type="http://schemas.openxmlformats.org/officeDocument/2006/relationships/hyperlink" Target="https://www.alfachem.cz/altus-professional-polymer-stripper-zakladni-cistic-5-l.html" TargetMode="External"/><Relationship Id="rId59" Type="http://schemas.openxmlformats.org/officeDocument/2006/relationships/hyperlink" Target="https://www.alfachem.cz/altus-professional-alsan-cistic-umyvarenskych-a-sanitarnich-ploch-5-l.html" TargetMode="External"/><Relationship Id="rId67" Type="http://schemas.openxmlformats.org/officeDocument/2006/relationships/hyperlink" Target="https://www.alfachem.cz/altus-professional-alfacid-intenzivni-sanitarni-cistic-1l.html" TargetMode="External"/><Relationship Id="rId20" Type="http://schemas.openxmlformats.org/officeDocument/2006/relationships/hyperlink" Target="https://www.alfachem.cz/altus-professional-distat-sp-univerzalni-antistaticky-cistic-na-strojni-myti-5-l.html" TargetMode="External"/><Relationship Id="rId41" Type="http://schemas.openxmlformats.org/officeDocument/2006/relationships/hyperlink" Target="https://www.alfachem.cz/altus-professional-boxer-sp-odmastovaci-pripravek-na-strojni-myti-5-l.html" TargetMode="External"/><Relationship Id="rId54" Type="http://schemas.openxmlformats.org/officeDocument/2006/relationships/hyperlink" Target="https://www.alfachem.cz/altus-professional-letosan-cistic-sanitarni-keramiky-1-l.html" TargetMode="External"/><Relationship Id="rId62" Type="http://schemas.openxmlformats.org/officeDocument/2006/relationships/hyperlink" Target="https://www.alfachem.cz/altus-professional-sanitar-cistic-umyvarenskych-a-sanitarnich-ploch-750-ml-pistole.html" TargetMode="External"/><Relationship Id="rId70" Type="http://schemas.openxmlformats.org/officeDocument/2006/relationships/hyperlink" Target="https://www.alfachem.cz/altus-professional-magdala-plus-na-nadobi-5-l.html" TargetMode="External"/><Relationship Id="rId75" Type="http://schemas.openxmlformats.org/officeDocument/2006/relationships/hyperlink" Target="https://www.alfachem.cz/altus-professional-mesina-koncentrovany-odmastovaci-pripravek-1-l.html" TargetMode="External"/><Relationship Id="rId83" Type="http://schemas.openxmlformats.org/officeDocument/2006/relationships/hyperlink" Target="https://www.alfachem.cz/altus-professional-terral-sp-neutralni-pripravek-pro-strojni-cisteni-10-l.html" TargetMode="External"/><Relationship Id="rId88" Type="http://schemas.openxmlformats.org/officeDocument/2006/relationships/hyperlink" Target="https://www.alfachem.cz/altus-na-okna-750-ml-pistole.html" TargetMode="External"/><Relationship Id="rId91" Type="http://schemas.openxmlformats.org/officeDocument/2006/relationships/hyperlink" Target="https://www.alfachem.cz/altus-na-koupelny-5-l.html" TargetMode="External"/><Relationship Id="rId96" Type="http://schemas.openxmlformats.org/officeDocument/2006/relationships/hyperlink" Target="https://www.alfachem.cz/altus-tekute-mydlo-s-vuni-more-5-l.html" TargetMode="External"/><Relationship Id="rId1" Type="http://schemas.openxmlformats.org/officeDocument/2006/relationships/hyperlink" Target="https://www.alfachem.cz/altus-professional-cleaner-lavo-univerzalni-cistic-1-l.html" TargetMode="External"/><Relationship Id="rId6" Type="http://schemas.openxmlformats.org/officeDocument/2006/relationships/hyperlink" Target="https://www.alfachem.cz/altus-professional-cleaner-lavo-sp-univerzalni-pripravek-na-strojni-myti-10-l.html" TargetMode="External"/><Relationship Id="rId15" Type="http://schemas.openxmlformats.org/officeDocument/2006/relationships/hyperlink" Target="https://www.alfachem.cz/altus-professional-fialka-univerzalni-cistic-25-l.html" TargetMode="External"/><Relationship Id="rId23" Type="http://schemas.openxmlformats.org/officeDocument/2006/relationships/hyperlink" Target="https://www.alfachem.cz/altus-professional-koberal-cistic-kobercu-a-calouneni-25-l.html" TargetMode="External"/><Relationship Id="rId28" Type="http://schemas.openxmlformats.org/officeDocument/2006/relationships/hyperlink" Target="https://www.alfachem.cz/altus-professional-myskal-cistic-skla-750-ml-pistole.html" TargetMode="External"/><Relationship Id="rId36" Type="http://schemas.openxmlformats.org/officeDocument/2006/relationships/hyperlink" Target="https://www.alfachem.cz/altus-professional-boxer-cistici-a-odmastovaci-pripravek-750-ml-pistole.html" TargetMode="External"/><Relationship Id="rId49" Type="http://schemas.openxmlformats.org/officeDocument/2006/relationships/hyperlink" Target="https://www.alfachem.cz/altus-professional-polymer-metallic-vosk-na-podlahy-10-l.html" TargetMode="External"/><Relationship Id="rId57" Type="http://schemas.openxmlformats.org/officeDocument/2006/relationships/hyperlink" Target="https://www.alfachem.cz/altus-professional-alsan-cistic-umyvarenskych-a-sanitarnich-ploch-750-ml-pistole.html" TargetMode="External"/><Relationship Id="rId10" Type="http://schemas.openxmlformats.org/officeDocument/2006/relationships/hyperlink" Target="https://www.alfachem.cz/altus-professional-cleaner-marseille-univerzalni-cistic-10-l.html" TargetMode="External"/><Relationship Id="rId31" Type="http://schemas.openxmlformats.org/officeDocument/2006/relationships/hyperlink" Target="https://www.alfachem.cz/altus-professional-myskal-cistic-skla-25-l.html" TargetMode="External"/><Relationship Id="rId44" Type="http://schemas.openxmlformats.org/officeDocument/2006/relationships/hyperlink" Target="https://www.alfachem.cz/altus-professional-toval-na-hloubkove-cisteni-dlazby-1-l.html" TargetMode="External"/><Relationship Id="rId52" Type="http://schemas.openxmlformats.org/officeDocument/2006/relationships/hyperlink" Target="https://www.alfachem.cz/altus-professional-alsan-wc-gel-cistic-wc-modry-750ml.html" TargetMode="External"/><Relationship Id="rId60" Type="http://schemas.openxmlformats.org/officeDocument/2006/relationships/hyperlink" Target="https://www.alfachem.cz/altus-professional-alsan-cistic-umyvarenskych-a-sanitarnich-ploch-10-l.html" TargetMode="External"/><Relationship Id="rId65" Type="http://schemas.openxmlformats.org/officeDocument/2006/relationships/hyperlink" Target="https://www.alfachem.cz/altus-professional-sanitar-cistic-umyvarenskych-a-sanitarnich-ploch-10-l.html" TargetMode="External"/><Relationship Id="rId73" Type="http://schemas.openxmlformats.org/officeDocument/2006/relationships/hyperlink" Target="https://www.alfachem.cz/altus-professional-magdala-so-na-strojni-oplach-nadobi-10-l.html" TargetMode="External"/><Relationship Id="rId78" Type="http://schemas.openxmlformats.org/officeDocument/2006/relationships/hyperlink" Target="https://www.alfachem.cz/altus-professional-mesina-sp-koncentrovany-odmastovaci-pripravek-na-strojni-myti-10-l.html" TargetMode="External"/><Relationship Id="rId81" Type="http://schemas.openxmlformats.org/officeDocument/2006/relationships/hyperlink" Target="https://www.alfachem.cz/altus-professional-terral-neutralni-cistici-pripravek-10-l.html" TargetMode="External"/><Relationship Id="rId86" Type="http://schemas.openxmlformats.org/officeDocument/2006/relationships/hyperlink" Target="https://www.alfachem.cz/altus-na-podlahy-s-vuni-citronu-1-l.html" TargetMode="External"/><Relationship Id="rId94" Type="http://schemas.openxmlformats.org/officeDocument/2006/relationships/hyperlink" Target="https://www.alfachem.cz/altus-na-nadobi-pomeranc-1-l.html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www.alfachem.cz/altus-professional-cleaner-lavo-univerzalni-cistic-25-l.html" TargetMode="External"/><Relationship Id="rId9" Type="http://schemas.openxmlformats.org/officeDocument/2006/relationships/hyperlink" Target="https://www.alfachem.cz/altus-professional-cleaner-marseille-univerzalni-cistic-5-l.html" TargetMode="External"/><Relationship Id="rId13" Type="http://schemas.openxmlformats.org/officeDocument/2006/relationships/hyperlink" Target="https://www.alfachem.cz/altus-professional-fialka-univerzalni-cistic-5-l.html" TargetMode="External"/><Relationship Id="rId18" Type="http://schemas.openxmlformats.org/officeDocument/2006/relationships/hyperlink" Target="https://www.alfachem.cz/altus-professional-distat-univerzalni-antistaticky-cistic-1-l.html" TargetMode="External"/><Relationship Id="rId39" Type="http://schemas.openxmlformats.org/officeDocument/2006/relationships/hyperlink" Target="https://www.alfachem.cz/altus-professional-boxer-cistici-a-odmastovaci-pripravek-10-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I164"/>
  <sheetViews>
    <sheetView tabSelected="1" view="pageLayout" zoomScale="130" zoomScaleNormal="100" zoomScalePageLayoutView="130" workbookViewId="0">
      <selection activeCell="E121" sqref="E121"/>
    </sheetView>
  </sheetViews>
  <sheetFormatPr defaultRowHeight="15" x14ac:dyDescent="0.25"/>
  <cols>
    <col min="1" max="1" width="15.28515625" style="10" customWidth="1"/>
    <col min="2" max="2" width="32.28515625" style="3" customWidth="1"/>
    <col min="3" max="3" width="5.5703125" style="5" customWidth="1"/>
    <col min="4" max="4" width="9.85546875" style="12" customWidth="1"/>
    <col min="5" max="5" width="9.5703125" style="3" customWidth="1"/>
    <col min="6" max="6" width="6.140625" style="2" customWidth="1"/>
    <col min="7" max="7" width="7.42578125" style="7" customWidth="1"/>
    <col min="8" max="8" width="7.140625" style="6" customWidth="1"/>
  </cols>
  <sheetData>
    <row r="1" spans="1:8" ht="102.75" customHeight="1" x14ac:dyDescent="0.25"/>
    <row r="2" spans="1:8" ht="21" x14ac:dyDescent="0.25">
      <c r="A2" s="125" t="s">
        <v>59</v>
      </c>
      <c r="B2" s="125"/>
      <c r="C2" s="125"/>
      <c r="D2" s="125"/>
      <c r="E2" s="125"/>
      <c r="F2" s="125"/>
      <c r="G2" s="125"/>
      <c r="H2" s="125"/>
    </row>
    <row r="3" spans="1:8" ht="13.5" customHeight="1" x14ac:dyDescent="0.25">
      <c r="A3" s="9"/>
      <c r="B3"/>
      <c r="C3" s="113"/>
      <c r="D3" s="113"/>
      <c r="E3" s="113"/>
      <c r="F3" s="113"/>
      <c r="G3" s="113"/>
      <c r="H3" s="113"/>
    </row>
    <row r="4" spans="1:8" ht="17.25" customHeight="1" x14ac:dyDescent="0.25">
      <c r="A4" s="14" t="s">
        <v>54</v>
      </c>
      <c r="B4" s="13">
        <v>43466</v>
      </c>
      <c r="C4" s="121"/>
      <c r="D4" s="121"/>
      <c r="E4" s="126"/>
      <c r="F4" s="126"/>
      <c r="G4" s="126"/>
      <c r="H4" s="126"/>
    </row>
    <row r="5" spans="1:8" ht="83.25" customHeight="1" thickBot="1" x14ac:dyDescent="0.3"/>
    <row r="6" spans="1:8" s="1" customFormat="1" ht="19.5" customHeight="1" thickBot="1" x14ac:dyDescent="0.3">
      <c r="A6" s="70" t="s">
        <v>163</v>
      </c>
      <c r="B6" s="32" t="s">
        <v>164</v>
      </c>
      <c r="C6" s="67" t="s">
        <v>55</v>
      </c>
      <c r="D6" s="32" t="s">
        <v>123</v>
      </c>
      <c r="E6" s="32" t="s">
        <v>165</v>
      </c>
      <c r="F6" s="33" t="s">
        <v>0</v>
      </c>
      <c r="G6" s="34" t="s">
        <v>60</v>
      </c>
      <c r="H6" s="35" t="s">
        <v>61</v>
      </c>
    </row>
    <row r="7" spans="1:8" s="15" customFormat="1" ht="19.7" customHeight="1" thickBot="1" x14ac:dyDescent="0.3">
      <c r="A7" s="130" t="s">
        <v>62</v>
      </c>
      <c r="B7" s="131"/>
      <c r="C7" s="131"/>
      <c r="D7" s="131"/>
      <c r="E7" s="131"/>
      <c r="F7" s="131"/>
      <c r="G7" s="131"/>
      <c r="H7" s="132"/>
    </row>
    <row r="8" spans="1:8" ht="14.1" customHeight="1" x14ac:dyDescent="0.25">
      <c r="A8" s="115" t="s">
        <v>122</v>
      </c>
      <c r="B8" s="105" t="s">
        <v>63</v>
      </c>
      <c r="C8" s="23" t="s">
        <v>2</v>
      </c>
      <c r="D8" s="62">
        <v>8594067480087</v>
      </c>
      <c r="E8" s="166" t="s">
        <v>118</v>
      </c>
      <c r="F8" s="24">
        <v>8</v>
      </c>
      <c r="G8" s="25">
        <v>42</v>
      </c>
      <c r="H8" s="26">
        <f>PRODUCT(G8,1.21)</f>
        <v>50.82</v>
      </c>
    </row>
    <row r="9" spans="1:8" s="1" customFormat="1" ht="14.1" customHeight="1" x14ac:dyDescent="0.25">
      <c r="A9" s="116"/>
      <c r="B9" s="114"/>
      <c r="C9" s="16" t="s">
        <v>3</v>
      </c>
      <c r="D9" s="65">
        <v>8594067480094</v>
      </c>
      <c r="E9" s="167" t="s">
        <v>119</v>
      </c>
      <c r="F9" s="17" t="s">
        <v>1</v>
      </c>
      <c r="G9" s="18">
        <v>197</v>
      </c>
      <c r="H9" s="27">
        <f>PRODUCT(G9,1.21)</f>
        <v>238.37</v>
      </c>
    </row>
    <row r="10" spans="1:8" ht="14.1" customHeight="1" x14ac:dyDescent="0.25">
      <c r="A10" s="116"/>
      <c r="B10" s="114"/>
      <c r="C10" s="16" t="s">
        <v>5</v>
      </c>
      <c r="D10" s="65">
        <v>8594067481114</v>
      </c>
      <c r="E10" s="167" t="s">
        <v>120</v>
      </c>
      <c r="F10" s="17" t="s">
        <v>1</v>
      </c>
      <c r="G10" s="18">
        <v>371</v>
      </c>
      <c r="H10" s="27">
        <f t="shared" ref="H10:H11" si="0">PRODUCT(G10,1.21)</f>
        <v>448.90999999999997</v>
      </c>
    </row>
    <row r="11" spans="1:8" s="1" customFormat="1" ht="14.1" customHeight="1" thickBot="1" x14ac:dyDescent="0.3">
      <c r="A11" s="117"/>
      <c r="B11" s="106"/>
      <c r="C11" s="28" t="s">
        <v>7</v>
      </c>
      <c r="D11" s="63">
        <v>8594067480100</v>
      </c>
      <c r="E11" s="168" t="s">
        <v>121</v>
      </c>
      <c r="F11" s="29" t="s">
        <v>1</v>
      </c>
      <c r="G11" s="30">
        <v>853</v>
      </c>
      <c r="H11" s="31">
        <f t="shared" si="0"/>
        <v>1032.1299999999999</v>
      </c>
    </row>
    <row r="12" spans="1:8" s="1" customFormat="1" ht="14.1" customHeight="1" x14ac:dyDescent="0.25">
      <c r="A12" s="115" t="s">
        <v>124</v>
      </c>
      <c r="B12" s="105" t="s">
        <v>64</v>
      </c>
      <c r="C12" s="23" t="s">
        <v>4</v>
      </c>
      <c r="D12" s="62">
        <v>8594067481596</v>
      </c>
      <c r="E12" s="166" t="s">
        <v>119</v>
      </c>
      <c r="F12" s="24" t="s">
        <v>1</v>
      </c>
      <c r="G12" s="25">
        <v>220</v>
      </c>
      <c r="H12" s="26">
        <f>PRODUCT(G12,1.21)</f>
        <v>266.2</v>
      </c>
    </row>
    <row r="13" spans="1:8" ht="14.1" customHeight="1" x14ac:dyDescent="0.25">
      <c r="A13" s="116"/>
      <c r="B13" s="114"/>
      <c r="C13" s="16" t="s">
        <v>6</v>
      </c>
      <c r="D13" s="65">
        <v>8594067481589</v>
      </c>
      <c r="E13" s="167" t="s">
        <v>120</v>
      </c>
      <c r="F13" s="17" t="s">
        <v>1</v>
      </c>
      <c r="G13" s="18">
        <v>416</v>
      </c>
      <c r="H13" s="27">
        <f t="shared" ref="H13:H18" si="1">PRODUCT(G13,1.21)</f>
        <v>503.36</v>
      </c>
    </row>
    <row r="14" spans="1:8" s="1" customFormat="1" ht="14.1" customHeight="1" thickBot="1" x14ac:dyDescent="0.3">
      <c r="A14" s="117"/>
      <c r="B14" s="106"/>
      <c r="C14" s="28" t="s">
        <v>8</v>
      </c>
      <c r="D14" s="63">
        <v>8594067481619</v>
      </c>
      <c r="E14" s="168" t="s">
        <v>121</v>
      </c>
      <c r="F14" s="29" t="s">
        <v>1</v>
      </c>
      <c r="G14" s="30">
        <v>967</v>
      </c>
      <c r="H14" s="31">
        <f t="shared" si="1"/>
        <v>1170.07</v>
      </c>
    </row>
    <row r="15" spans="1:8" s="1" customFormat="1" ht="14.1" customHeight="1" x14ac:dyDescent="0.25">
      <c r="A15" s="98"/>
      <c r="B15" s="109" t="s">
        <v>63</v>
      </c>
      <c r="C15" s="99" t="s">
        <v>198</v>
      </c>
      <c r="D15" s="100">
        <v>8594067482296</v>
      </c>
      <c r="E15" s="169" t="s">
        <v>118</v>
      </c>
      <c r="F15" s="101">
        <v>8</v>
      </c>
      <c r="G15" s="102">
        <v>42</v>
      </c>
      <c r="H15" s="103">
        <f t="shared" si="1"/>
        <v>50.82</v>
      </c>
    </row>
    <row r="16" spans="1:8" s="1" customFormat="1" ht="14.1" customHeight="1" x14ac:dyDescent="0.25">
      <c r="A16" s="98" t="s">
        <v>196</v>
      </c>
      <c r="B16" s="110"/>
      <c r="C16" s="99" t="s">
        <v>199</v>
      </c>
      <c r="D16" s="100">
        <v>8594067482302</v>
      </c>
      <c r="E16" s="169" t="s">
        <v>119</v>
      </c>
      <c r="F16" s="104"/>
      <c r="G16" s="102">
        <v>197</v>
      </c>
      <c r="H16" s="103">
        <f t="shared" si="1"/>
        <v>238.37</v>
      </c>
    </row>
    <row r="17" spans="1:8" s="1" customFormat="1" ht="14.1" customHeight="1" x14ac:dyDescent="0.25">
      <c r="A17" s="98" t="s">
        <v>197</v>
      </c>
      <c r="B17" s="110"/>
      <c r="C17" s="99" t="s">
        <v>200</v>
      </c>
      <c r="D17" s="100">
        <v>8594067482319</v>
      </c>
      <c r="E17" s="169" t="s">
        <v>120</v>
      </c>
      <c r="F17" s="101"/>
      <c r="G17" s="102">
        <v>371</v>
      </c>
      <c r="H17" s="103">
        <f t="shared" si="1"/>
        <v>448.90999999999997</v>
      </c>
    </row>
    <row r="18" spans="1:8" s="1" customFormat="1" ht="14.1" customHeight="1" thickBot="1" x14ac:dyDescent="0.3">
      <c r="A18" s="98"/>
      <c r="B18" s="111"/>
      <c r="C18" s="99" t="s">
        <v>201</v>
      </c>
      <c r="D18" s="100">
        <v>8594067482326</v>
      </c>
      <c r="E18" s="169" t="s">
        <v>121</v>
      </c>
      <c r="F18" s="101"/>
      <c r="G18" s="102">
        <v>853</v>
      </c>
      <c r="H18" s="103">
        <f t="shared" si="1"/>
        <v>1032.1299999999999</v>
      </c>
    </row>
    <row r="19" spans="1:8" ht="14.1" customHeight="1" x14ac:dyDescent="0.25">
      <c r="A19" s="115" t="s">
        <v>126</v>
      </c>
      <c r="B19" s="105" t="s">
        <v>125</v>
      </c>
      <c r="C19" s="23" t="s">
        <v>9</v>
      </c>
      <c r="D19" s="62">
        <v>8594067481282</v>
      </c>
      <c r="E19" s="166" t="s">
        <v>118</v>
      </c>
      <c r="F19" s="24">
        <v>8</v>
      </c>
      <c r="G19" s="25">
        <v>39</v>
      </c>
      <c r="H19" s="26">
        <f t="shared" ref="H19:H22" si="2">PRODUCT(G19,1.21)</f>
        <v>47.19</v>
      </c>
    </row>
    <row r="20" spans="1:8" s="1" customFormat="1" ht="14.1" customHeight="1" x14ac:dyDescent="0.25">
      <c r="A20" s="116"/>
      <c r="B20" s="114"/>
      <c r="C20" s="16" t="s">
        <v>10</v>
      </c>
      <c r="D20" s="65">
        <v>8594067481299</v>
      </c>
      <c r="E20" s="167" t="s">
        <v>119</v>
      </c>
      <c r="F20" s="17" t="s">
        <v>1</v>
      </c>
      <c r="G20" s="18">
        <v>169</v>
      </c>
      <c r="H20" s="27">
        <f t="shared" si="2"/>
        <v>204.48999999999998</v>
      </c>
    </row>
    <row r="21" spans="1:8" ht="14.1" customHeight="1" x14ac:dyDescent="0.25">
      <c r="A21" s="116"/>
      <c r="B21" s="114"/>
      <c r="C21" s="16" t="s">
        <v>11</v>
      </c>
      <c r="D21" s="65">
        <v>8594067481305</v>
      </c>
      <c r="E21" s="167" t="s">
        <v>120</v>
      </c>
      <c r="F21" s="17" t="s">
        <v>1</v>
      </c>
      <c r="G21" s="18">
        <v>315</v>
      </c>
      <c r="H21" s="27">
        <f t="shared" si="2"/>
        <v>381.15</v>
      </c>
    </row>
    <row r="22" spans="1:8" ht="14.1" customHeight="1" thickBot="1" x14ac:dyDescent="0.3">
      <c r="A22" s="117"/>
      <c r="B22" s="106"/>
      <c r="C22" s="28" t="s">
        <v>13</v>
      </c>
      <c r="D22" s="63">
        <v>8594067481312</v>
      </c>
      <c r="E22" s="168" t="s">
        <v>121</v>
      </c>
      <c r="F22" s="29" t="s">
        <v>1</v>
      </c>
      <c r="G22" s="30">
        <v>708</v>
      </c>
      <c r="H22" s="31">
        <f t="shared" si="2"/>
        <v>856.68</v>
      </c>
    </row>
    <row r="23" spans="1:8" ht="14.1" customHeight="1" x14ac:dyDescent="0.25">
      <c r="A23" s="115" t="s">
        <v>166</v>
      </c>
      <c r="B23" s="105" t="s">
        <v>65</v>
      </c>
      <c r="C23" s="23" t="s">
        <v>14</v>
      </c>
      <c r="D23" s="62">
        <v>8594067481763</v>
      </c>
      <c r="E23" s="166" t="s">
        <v>118</v>
      </c>
      <c r="F23" s="24">
        <v>8</v>
      </c>
      <c r="G23" s="25">
        <v>62</v>
      </c>
      <c r="H23" s="26">
        <f>PRODUCT(G23,1.21)</f>
        <v>75.02</v>
      </c>
    </row>
    <row r="24" spans="1:8" ht="14.1" customHeight="1" thickBot="1" x14ac:dyDescent="0.3">
      <c r="A24" s="117"/>
      <c r="B24" s="106"/>
      <c r="C24" s="28" t="s">
        <v>15</v>
      </c>
      <c r="D24" s="63">
        <v>8594067481770</v>
      </c>
      <c r="E24" s="168" t="s">
        <v>119</v>
      </c>
      <c r="F24" s="29" t="s">
        <v>1</v>
      </c>
      <c r="G24" s="30">
        <v>216</v>
      </c>
      <c r="H24" s="31">
        <f>PRODUCT(G24,1.21)</f>
        <v>261.36</v>
      </c>
    </row>
    <row r="25" spans="1:8" ht="14.1" customHeight="1" x14ac:dyDescent="0.25">
      <c r="A25" s="115" t="s">
        <v>127</v>
      </c>
      <c r="B25" s="105" t="s">
        <v>66</v>
      </c>
      <c r="C25" s="23" t="s">
        <v>58</v>
      </c>
      <c r="D25" s="62">
        <v>8594067482333</v>
      </c>
      <c r="E25" s="166" t="s">
        <v>118</v>
      </c>
      <c r="F25" s="24">
        <v>8</v>
      </c>
      <c r="G25" s="25">
        <v>64</v>
      </c>
      <c r="H25" s="26">
        <f t="shared" ref="H25:H26" si="3">PRODUCT(G25,1.21)</f>
        <v>77.44</v>
      </c>
    </row>
    <row r="26" spans="1:8" ht="14.1" customHeight="1" thickBot="1" x14ac:dyDescent="0.3">
      <c r="A26" s="117"/>
      <c r="B26" s="106"/>
      <c r="C26" s="28" t="s">
        <v>48</v>
      </c>
      <c r="D26" s="63">
        <v>8594067480582</v>
      </c>
      <c r="E26" s="168" t="s">
        <v>119</v>
      </c>
      <c r="F26" s="29" t="s">
        <v>1</v>
      </c>
      <c r="G26" s="30">
        <v>217</v>
      </c>
      <c r="H26" s="31">
        <f t="shared" si="3"/>
        <v>262.57</v>
      </c>
    </row>
    <row r="27" spans="1:8" ht="28.35" customHeight="1" thickBot="1" x14ac:dyDescent="0.3">
      <c r="A27" s="36" t="s">
        <v>128</v>
      </c>
      <c r="B27" s="37" t="s">
        <v>67</v>
      </c>
      <c r="C27" s="38" t="s">
        <v>49</v>
      </c>
      <c r="D27" s="64">
        <v>8594067482586</v>
      </c>
      <c r="E27" s="170" t="s">
        <v>119</v>
      </c>
      <c r="F27" s="39" t="s">
        <v>1</v>
      </c>
      <c r="G27" s="40">
        <v>239</v>
      </c>
      <c r="H27" s="41">
        <f t="shared" ref="H27" si="4">PRODUCT(G27,1.21)</f>
        <v>289.19</v>
      </c>
    </row>
    <row r="28" spans="1:8" ht="14.1" customHeight="1" x14ac:dyDescent="0.25">
      <c r="A28" s="115" t="s">
        <v>129</v>
      </c>
      <c r="B28" s="105" t="s">
        <v>68</v>
      </c>
      <c r="C28" s="23" t="s">
        <v>34</v>
      </c>
      <c r="D28" s="62">
        <v>8594067480209</v>
      </c>
      <c r="E28" s="166" t="s">
        <v>118</v>
      </c>
      <c r="F28" s="24">
        <v>8</v>
      </c>
      <c r="G28" s="25">
        <v>61</v>
      </c>
      <c r="H28" s="26">
        <f t="shared" ref="H28:H30" si="5">PRODUCT(G28,1.21)</f>
        <v>73.81</v>
      </c>
    </row>
    <row r="29" spans="1:8" ht="14.1" customHeight="1" x14ac:dyDescent="0.25">
      <c r="A29" s="116"/>
      <c r="B29" s="114"/>
      <c r="C29" s="16" t="s">
        <v>35</v>
      </c>
      <c r="D29" s="65">
        <v>8594067480216</v>
      </c>
      <c r="E29" s="167" t="s">
        <v>119</v>
      </c>
      <c r="F29" s="17" t="s">
        <v>1</v>
      </c>
      <c r="G29" s="18">
        <v>234</v>
      </c>
      <c r="H29" s="27">
        <f t="shared" si="5"/>
        <v>283.14</v>
      </c>
    </row>
    <row r="30" spans="1:8" ht="14.1" customHeight="1" thickBot="1" x14ac:dyDescent="0.3">
      <c r="A30" s="117"/>
      <c r="B30" s="106"/>
      <c r="C30" s="28" t="s">
        <v>36</v>
      </c>
      <c r="D30" s="63">
        <v>8594067480223</v>
      </c>
      <c r="E30" s="168" t="s">
        <v>121</v>
      </c>
      <c r="F30" s="29" t="s">
        <v>1</v>
      </c>
      <c r="G30" s="30">
        <v>1049</v>
      </c>
      <c r="H30" s="31">
        <f t="shared" si="5"/>
        <v>1269.29</v>
      </c>
    </row>
    <row r="31" spans="1:8" ht="14.1" customHeight="1" x14ac:dyDescent="0.25">
      <c r="A31" s="115" t="s">
        <v>130</v>
      </c>
      <c r="B31" s="105" t="s">
        <v>69</v>
      </c>
      <c r="C31" s="23" t="s">
        <v>37</v>
      </c>
      <c r="D31" s="62">
        <v>8594067480179</v>
      </c>
      <c r="E31" s="166" t="s">
        <v>118</v>
      </c>
      <c r="F31" s="24">
        <v>8</v>
      </c>
      <c r="G31" s="25">
        <v>65</v>
      </c>
      <c r="H31" s="26">
        <f t="shared" ref="H31:H34" si="6">PRODUCT(G31,1.21)</f>
        <v>78.649999999999991</v>
      </c>
    </row>
    <row r="32" spans="1:8" ht="14.1" customHeight="1" x14ac:dyDescent="0.25">
      <c r="A32" s="116"/>
      <c r="B32" s="114"/>
      <c r="C32" s="16" t="s">
        <v>38</v>
      </c>
      <c r="D32" s="65">
        <v>8594067480186</v>
      </c>
      <c r="E32" s="167" t="s">
        <v>119</v>
      </c>
      <c r="F32" s="17" t="s">
        <v>1</v>
      </c>
      <c r="G32" s="18">
        <v>261</v>
      </c>
      <c r="H32" s="27">
        <f t="shared" si="6"/>
        <v>315.81</v>
      </c>
    </row>
    <row r="33" spans="1:9" ht="14.1" customHeight="1" x14ac:dyDescent="0.25">
      <c r="A33" s="116"/>
      <c r="B33" s="114"/>
      <c r="C33" s="16" t="s">
        <v>39</v>
      </c>
      <c r="D33" s="65">
        <v>8594067481121</v>
      </c>
      <c r="E33" s="167" t="s">
        <v>120</v>
      </c>
      <c r="F33" s="17" t="s">
        <v>1</v>
      </c>
      <c r="G33" s="18">
        <v>502</v>
      </c>
      <c r="H33" s="27">
        <f t="shared" si="6"/>
        <v>607.41999999999996</v>
      </c>
    </row>
    <row r="34" spans="1:9" ht="14.1" customHeight="1" thickBot="1" x14ac:dyDescent="0.3">
      <c r="A34" s="117"/>
      <c r="B34" s="106"/>
      <c r="C34" s="28" t="s">
        <v>40</v>
      </c>
      <c r="D34" s="63">
        <v>8594067480193</v>
      </c>
      <c r="E34" s="168" t="s">
        <v>121</v>
      </c>
      <c r="F34" s="29" t="s">
        <v>1</v>
      </c>
      <c r="G34" s="30">
        <v>1178</v>
      </c>
      <c r="H34" s="31">
        <f t="shared" si="6"/>
        <v>1425.3799999999999</v>
      </c>
    </row>
    <row r="35" spans="1:9" ht="14.1" customHeight="1" x14ac:dyDescent="0.25">
      <c r="A35" s="115" t="s">
        <v>132</v>
      </c>
      <c r="B35" s="118" t="s">
        <v>70</v>
      </c>
      <c r="C35" s="23" t="s">
        <v>71</v>
      </c>
      <c r="D35" s="62">
        <v>8594067482395</v>
      </c>
      <c r="E35" s="166" t="s">
        <v>131</v>
      </c>
      <c r="F35" s="24">
        <v>8</v>
      </c>
      <c r="G35" s="25">
        <v>56</v>
      </c>
      <c r="H35" s="26">
        <f>PRODUCT(G35,1.21)</f>
        <v>67.759999999999991</v>
      </c>
      <c r="I35" s="4"/>
    </row>
    <row r="36" spans="1:9" ht="14.1" customHeight="1" x14ac:dyDescent="0.25">
      <c r="A36" s="116"/>
      <c r="B36" s="119"/>
      <c r="C36" s="16" t="s">
        <v>31</v>
      </c>
      <c r="D36" s="65">
        <v>8594067480315</v>
      </c>
      <c r="E36" s="167" t="s">
        <v>119</v>
      </c>
      <c r="F36" s="17" t="s">
        <v>1</v>
      </c>
      <c r="G36" s="18">
        <v>197</v>
      </c>
      <c r="H36" s="27">
        <f>PRODUCT(G36,1.21)</f>
        <v>238.37</v>
      </c>
      <c r="I36" s="4"/>
    </row>
    <row r="37" spans="1:9" ht="14.1" customHeight="1" x14ac:dyDescent="0.25">
      <c r="A37" s="116"/>
      <c r="B37" s="119"/>
      <c r="C37" s="16" t="s">
        <v>32</v>
      </c>
      <c r="D37" s="65">
        <v>8594067481138</v>
      </c>
      <c r="E37" s="167" t="s">
        <v>120</v>
      </c>
      <c r="F37" s="17" t="s">
        <v>1</v>
      </c>
      <c r="G37" s="18">
        <v>372</v>
      </c>
      <c r="H37" s="27">
        <f>PRODUCT(G37,1.21)</f>
        <v>450.12</v>
      </c>
      <c r="I37" s="4"/>
    </row>
    <row r="38" spans="1:9" ht="14.1" customHeight="1" thickBot="1" x14ac:dyDescent="0.3">
      <c r="A38" s="117"/>
      <c r="B38" s="120"/>
      <c r="C38" s="28" t="s">
        <v>33</v>
      </c>
      <c r="D38" s="63">
        <v>8594067480322</v>
      </c>
      <c r="E38" s="168" t="s">
        <v>121</v>
      </c>
      <c r="F38" s="29" t="s">
        <v>1</v>
      </c>
      <c r="G38" s="30">
        <v>855</v>
      </c>
      <c r="H38" s="31">
        <f>PRODUCT(G38,1.21)</f>
        <v>1034.55</v>
      </c>
      <c r="I38" s="4"/>
    </row>
    <row r="39" spans="1:9" ht="14.1" customHeight="1" x14ac:dyDescent="0.25">
      <c r="A39" s="115" t="s">
        <v>150</v>
      </c>
      <c r="B39" s="118" t="s">
        <v>191</v>
      </c>
      <c r="C39" s="23" t="s">
        <v>88</v>
      </c>
      <c r="D39" s="62">
        <v>8594067482401</v>
      </c>
      <c r="E39" s="166" t="s">
        <v>131</v>
      </c>
      <c r="F39" s="24">
        <v>8</v>
      </c>
      <c r="G39" s="25">
        <v>60</v>
      </c>
      <c r="H39" s="83">
        <f t="shared" ref="H39:H41" si="7">PRODUCT(G39,1.21)</f>
        <v>72.599999999999994</v>
      </c>
    </row>
    <row r="40" spans="1:9" ht="14.1" customHeight="1" x14ac:dyDescent="0.25">
      <c r="A40" s="116"/>
      <c r="B40" s="119"/>
      <c r="C40" s="16" t="s">
        <v>20</v>
      </c>
      <c r="D40" s="65">
        <v>8594067480919</v>
      </c>
      <c r="E40" s="167" t="s">
        <v>118</v>
      </c>
      <c r="F40" s="17">
        <v>8</v>
      </c>
      <c r="G40" s="18">
        <v>54</v>
      </c>
      <c r="H40" s="84">
        <f t="shared" si="7"/>
        <v>65.34</v>
      </c>
    </row>
    <row r="41" spans="1:9" ht="14.1" customHeight="1" thickBot="1" x14ac:dyDescent="0.3">
      <c r="A41" s="117"/>
      <c r="B41" s="120"/>
      <c r="C41" s="28" t="s">
        <v>21</v>
      </c>
      <c r="D41" s="63">
        <v>8594067480926</v>
      </c>
      <c r="E41" s="168" t="s">
        <v>119</v>
      </c>
      <c r="F41" s="29" t="s">
        <v>1</v>
      </c>
      <c r="G41" s="30">
        <v>212</v>
      </c>
      <c r="H41" s="85">
        <f t="shared" si="7"/>
        <v>256.52</v>
      </c>
    </row>
    <row r="42" spans="1:9" ht="28.35" customHeight="1" thickBot="1" x14ac:dyDescent="0.3">
      <c r="A42" s="36" t="s">
        <v>133</v>
      </c>
      <c r="B42" s="37" t="s">
        <v>72</v>
      </c>
      <c r="C42" s="38" t="s">
        <v>73</v>
      </c>
      <c r="D42" s="64">
        <v>8594067482425</v>
      </c>
      <c r="E42" s="170" t="s">
        <v>131</v>
      </c>
      <c r="F42" s="39">
        <v>8</v>
      </c>
      <c r="G42" s="40">
        <v>103</v>
      </c>
      <c r="H42" s="41">
        <f>PRODUCT(G42,1.21)</f>
        <v>124.63</v>
      </c>
      <c r="I42" s="4"/>
    </row>
    <row r="43" spans="1:9" ht="9.6" customHeight="1" x14ac:dyDescent="0.25">
      <c r="E43" s="171"/>
    </row>
    <row r="44" spans="1:9" ht="9.6" customHeight="1" thickBot="1" x14ac:dyDescent="0.3">
      <c r="E44" s="171"/>
    </row>
    <row r="45" spans="1:9" s="1" customFormat="1" ht="19.5" customHeight="1" thickBot="1" x14ac:dyDescent="0.3">
      <c r="A45" s="70" t="s">
        <v>163</v>
      </c>
      <c r="B45" s="32" t="s">
        <v>164</v>
      </c>
      <c r="C45" s="67" t="s">
        <v>55</v>
      </c>
      <c r="D45" s="32" t="s">
        <v>123</v>
      </c>
      <c r="E45" s="32" t="s">
        <v>165</v>
      </c>
      <c r="F45" s="33" t="s">
        <v>0</v>
      </c>
      <c r="G45" s="34" t="s">
        <v>60</v>
      </c>
      <c r="H45" s="35" t="s">
        <v>61</v>
      </c>
    </row>
    <row r="46" spans="1:9" ht="14.1" customHeight="1" x14ac:dyDescent="0.25">
      <c r="A46" s="115" t="s">
        <v>134</v>
      </c>
      <c r="B46" s="105" t="s">
        <v>74</v>
      </c>
      <c r="C46" s="23" t="s">
        <v>75</v>
      </c>
      <c r="D46" s="62">
        <v>8594067482418</v>
      </c>
      <c r="E46" s="166" t="s">
        <v>131</v>
      </c>
      <c r="F46" s="24">
        <v>8</v>
      </c>
      <c r="G46" s="25">
        <v>69</v>
      </c>
      <c r="H46" s="26">
        <f t="shared" ref="H46:H50" si="8">PRODUCT(G46,1.21)</f>
        <v>83.49</v>
      </c>
    </row>
    <row r="47" spans="1:9" ht="14.1" customHeight="1" x14ac:dyDescent="0.25">
      <c r="A47" s="116"/>
      <c r="B47" s="114"/>
      <c r="C47" s="16" t="s">
        <v>16</v>
      </c>
      <c r="D47" s="65">
        <v>8594067480469</v>
      </c>
      <c r="E47" s="167" t="s">
        <v>118</v>
      </c>
      <c r="F47" s="17">
        <v>8</v>
      </c>
      <c r="G47" s="18">
        <v>61</v>
      </c>
      <c r="H47" s="27">
        <f t="shared" si="8"/>
        <v>73.81</v>
      </c>
    </row>
    <row r="48" spans="1:9" ht="14.1" customHeight="1" x14ac:dyDescent="0.25">
      <c r="A48" s="116"/>
      <c r="B48" s="114"/>
      <c r="C48" s="16" t="s">
        <v>17</v>
      </c>
      <c r="D48" s="65">
        <v>8594067480476</v>
      </c>
      <c r="E48" s="167" t="s">
        <v>119</v>
      </c>
      <c r="F48" s="17" t="s">
        <v>1</v>
      </c>
      <c r="G48" s="18">
        <v>205</v>
      </c>
      <c r="H48" s="27">
        <f t="shared" si="8"/>
        <v>248.04999999999998</v>
      </c>
    </row>
    <row r="49" spans="1:8" ht="14.1" customHeight="1" x14ac:dyDescent="0.25">
      <c r="A49" s="116"/>
      <c r="B49" s="114"/>
      <c r="C49" s="16" t="s">
        <v>18</v>
      </c>
      <c r="D49" s="65">
        <v>8594067480483</v>
      </c>
      <c r="E49" s="167" t="s">
        <v>120</v>
      </c>
      <c r="F49" s="17" t="s">
        <v>1</v>
      </c>
      <c r="G49" s="18">
        <v>384</v>
      </c>
      <c r="H49" s="27">
        <f t="shared" si="8"/>
        <v>464.64</v>
      </c>
    </row>
    <row r="50" spans="1:8" ht="14.1" customHeight="1" thickBot="1" x14ac:dyDescent="0.3">
      <c r="A50" s="117"/>
      <c r="B50" s="106"/>
      <c r="C50" s="28" t="s">
        <v>19</v>
      </c>
      <c r="D50" s="63">
        <v>8594067480490</v>
      </c>
      <c r="E50" s="168" t="s">
        <v>121</v>
      </c>
      <c r="F50" s="29" t="s">
        <v>1</v>
      </c>
      <c r="G50" s="30">
        <v>886</v>
      </c>
      <c r="H50" s="31">
        <f t="shared" si="8"/>
        <v>1072.06</v>
      </c>
    </row>
    <row r="51" spans="1:8" ht="14.1" customHeight="1" x14ac:dyDescent="0.25">
      <c r="A51" s="115" t="s">
        <v>135</v>
      </c>
      <c r="B51" s="105" t="s">
        <v>76</v>
      </c>
      <c r="C51" s="23" t="s">
        <v>51</v>
      </c>
      <c r="D51" s="62">
        <v>8594067481626</v>
      </c>
      <c r="E51" s="166" t="s">
        <v>119</v>
      </c>
      <c r="F51" s="24" t="s">
        <v>1</v>
      </c>
      <c r="G51" s="25">
        <v>227</v>
      </c>
      <c r="H51" s="26">
        <f t="shared" ref="H51:H53" si="9">PRODUCT(G51,1.21)</f>
        <v>274.67</v>
      </c>
    </row>
    <row r="52" spans="1:8" ht="14.1" customHeight="1" x14ac:dyDescent="0.25">
      <c r="A52" s="116"/>
      <c r="B52" s="114"/>
      <c r="C52" s="16" t="s">
        <v>52</v>
      </c>
      <c r="D52" s="65">
        <v>8594067481602</v>
      </c>
      <c r="E52" s="167" t="s">
        <v>120</v>
      </c>
      <c r="F52" s="17" t="s">
        <v>1</v>
      </c>
      <c r="G52" s="18">
        <v>430</v>
      </c>
      <c r="H52" s="27">
        <f t="shared" si="9"/>
        <v>520.29999999999995</v>
      </c>
    </row>
    <row r="53" spans="1:8" ht="14.1" customHeight="1" thickBot="1" x14ac:dyDescent="0.3">
      <c r="A53" s="117"/>
      <c r="B53" s="106"/>
      <c r="C53" s="28" t="s">
        <v>53</v>
      </c>
      <c r="D53" s="63">
        <v>8594067480858</v>
      </c>
      <c r="E53" s="168" t="s">
        <v>121</v>
      </c>
      <c r="F53" s="29" t="s">
        <v>1</v>
      </c>
      <c r="G53" s="30">
        <v>999</v>
      </c>
      <c r="H53" s="31">
        <f t="shared" si="9"/>
        <v>1208.79</v>
      </c>
    </row>
    <row r="54" spans="1:8" ht="14.1" customHeight="1" x14ac:dyDescent="0.25">
      <c r="A54" s="115" t="s">
        <v>136</v>
      </c>
      <c r="B54" s="118" t="s">
        <v>77</v>
      </c>
      <c r="C54" s="23" t="s">
        <v>42</v>
      </c>
      <c r="D54" s="62">
        <v>8594067481886</v>
      </c>
      <c r="E54" s="166" t="s">
        <v>118</v>
      </c>
      <c r="F54" s="24">
        <v>8</v>
      </c>
      <c r="G54" s="25">
        <v>81</v>
      </c>
      <c r="H54" s="26">
        <f t="shared" ref="H54:H61" si="10">PRODUCT(G54,1.21)</f>
        <v>98.009999999999991</v>
      </c>
    </row>
    <row r="55" spans="1:8" ht="14.1" customHeight="1" thickBot="1" x14ac:dyDescent="0.3">
      <c r="A55" s="117"/>
      <c r="B55" s="120"/>
      <c r="C55" s="28" t="s">
        <v>41</v>
      </c>
      <c r="D55" s="63">
        <v>8594067482685</v>
      </c>
      <c r="E55" s="168" t="s">
        <v>120</v>
      </c>
      <c r="F55" s="29" t="s">
        <v>1</v>
      </c>
      <c r="G55" s="30">
        <v>718</v>
      </c>
      <c r="H55" s="31">
        <f t="shared" si="10"/>
        <v>868.78</v>
      </c>
    </row>
    <row r="56" spans="1:8" ht="28.35" customHeight="1" thickBot="1" x14ac:dyDescent="0.3">
      <c r="A56" s="36" t="s">
        <v>184</v>
      </c>
      <c r="B56" s="37" t="s">
        <v>137</v>
      </c>
      <c r="C56" s="38" t="s">
        <v>138</v>
      </c>
      <c r="D56" s="64">
        <v>8594067481640</v>
      </c>
      <c r="E56" s="170" t="s">
        <v>119</v>
      </c>
      <c r="F56" s="39" t="s">
        <v>1</v>
      </c>
      <c r="G56" s="40">
        <v>478</v>
      </c>
      <c r="H56" s="41">
        <f t="shared" si="10"/>
        <v>578.38</v>
      </c>
    </row>
    <row r="57" spans="1:8" ht="28.35" customHeight="1" thickBot="1" x14ac:dyDescent="0.3">
      <c r="A57" s="36" t="s">
        <v>182</v>
      </c>
      <c r="B57" s="37" t="s">
        <v>139</v>
      </c>
      <c r="C57" s="38" t="s">
        <v>140</v>
      </c>
      <c r="D57" s="64">
        <v>8594067481824</v>
      </c>
      <c r="E57" s="170" t="s">
        <v>119</v>
      </c>
      <c r="F57" s="39"/>
      <c r="G57" s="40">
        <v>836</v>
      </c>
      <c r="H57" s="41">
        <f t="shared" si="10"/>
        <v>1011.56</v>
      </c>
    </row>
    <row r="58" spans="1:8" ht="19.7" customHeight="1" x14ac:dyDescent="0.25">
      <c r="A58" s="115" t="s">
        <v>183</v>
      </c>
      <c r="B58" s="105" t="s">
        <v>167</v>
      </c>
      <c r="C58" s="23" t="s">
        <v>141</v>
      </c>
      <c r="D58" s="62">
        <v>8594067481688</v>
      </c>
      <c r="E58" s="166" t="s">
        <v>119</v>
      </c>
      <c r="F58" s="24" t="s">
        <v>1</v>
      </c>
      <c r="G58" s="25">
        <v>915</v>
      </c>
      <c r="H58" s="26">
        <f t="shared" si="10"/>
        <v>1107.1499999999999</v>
      </c>
    </row>
    <row r="59" spans="1:8" ht="19.7" customHeight="1" thickBot="1" x14ac:dyDescent="0.3">
      <c r="A59" s="117"/>
      <c r="B59" s="106"/>
      <c r="C59" s="28" t="s">
        <v>142</v>
      </c>
      <c r="D59" s="63">
        <v>8594067481695</v>
      </c>
      <c r="E59" s="168" t="s">
        <v>120</v>
      </c>
      <c r="F59" s="29" t="s">
        <v>1</v>
      </c>
      <c r="G59" s="30">
        <v>1747</v>
      </c>
      <c r="H59" s="31">
        <f t="shared" si="10"/>
        <v>2113.87</v>
      </c>
    </row>
    <row r="60" spans="1:8" ht="14.1" customHeight="1" x14ac:dyDescent="0.25">
      <c r="A60" s="115" t="s">
        <v>143</v>
      </c>
      <c r="B60" s="105" t="s">
        <v>78</v>
      </c>
      <c r="C60" s="23" t="s">
        <v>79</v>
      </c>
      <c r="D60" s="62">
        <v>8594067482517</v>
      </c>
      <c r="E60" s="166" t="s">
        <v>131</v>
      </c>
      <c r="F60" s="24">
        <v>8</v>
      </c>
      <c r="G60" s="25">
        <v>199</v>
      </c>
      <c r="H60" s="26">
        <f t="shared" si="10"/>
        <v>240.79</v>
      </c>
    </row>
    <row r="61" spans="1:8" ht="14.1" customHeight="1" thickBot="1" x14ac:dyDescent="0.3">
      <c r="A61" s="117"/>
      <c r="B61" s="106"/>
      <c r="C61" s="28" t="s">
        <v>12</v>
      </c>
      <c r="D61" s="63">
        <v>8594067481879</v>
      </c>
      <c r="E61" s="168" t="s">
        <v>119</v>
      </c>
      <c r="F61" s="29" t="s">
        <v>1</v>
      </c>
      <c r="G61" s="30">
        <v>1140</v>
      </c>
      <c r="H61" s="31">
        <f t="shared" si="10"/>
        <v>1379.3999999999999</v>
      </c>
    </row>
    <row r="62" spans="1:8" ht="19.7" customHeight="1" thickBot="1" x14ac:dyDescent="0.3">
      <c r="A62" s="122" t="s">
        <v>80</v>
      </c>
      <c r="B62" s="123"/>
      <c r="C62" s="123"/>
      <c r="D62" s="123"/>
      <c r="E62" s="123"/>
      <c r="F62" s="123"/>
      <c r="G62" s="123"/>
      <c r="H62" s="124"/>
    </row>
    <row r="63" spans="1:8" ht="14.1" customHeight="1" x14ac:dyDescent="0.25">
      <c r="A63" s="135" t="s">
        <v>145</v>
      </c>
      <c r="B63" s="118" t="s">
        <v>81</v>
      </c>
      <c r="C63" s="23" t="s">
        <v>26</v>
      </c>
      <c r="D63" s="62">
        <v>8594067481480</v>
      </c>
      <c r="E63" s="166" t="s">
        <v>144</v>
      </c>
      <c r="F63" s="24">
        <v>10</v>
      </c>
      <c r="G63" s="25">
        <v>41</v>
      </c>
      <c r="H63" s="42">
        <f t="shared" ref="H63:H67" si="11">PRODUCT(G63,1.21)</f>
        <v>49.61</v>
      </c>
    </row>
    <row r="64" spans="1:8" ht="14.1" customHeight="1" thickBot="1" x14ac:dyDescent="0.3">
      <c r="A64" s="136"/>
      <c r="B64" s="120"/>
      <c r="C64" s="28" t="s">
        <v>27</v>
      </c>
      <c r="D64" s="63">
        <v>8594067481497</v>
      </c>
      <c r="E64" s="168" t="s">
        <v>119</v>
      </c>
      <c r="F64" s="29" t="s">
        <v>1</v>
      </c>
      <c r="G64" s="30">
        <v>190</v>
      </c>
      <c r="H64" s="43">
        <f t="shared" si="11"/>
        <v>229.9</v>
      </c>
    </row>
    <row r="65" spans="1:8" ht="14.1" customHeight="1" x14ac:dyDescent="0.25">
      <c r="A65" s="135" t="s">
        <v>146</v>
      </c>
      <c r="B65" s="105" t="s">
        <v>82</v>
      </c>
      <c r="C65" s="23" t="s">
        <v>28</v>
      </c>
      <c r="D65" s="62">
        <v>8594067480230</v>
      </c>
      <c r="E65" s="166" t="s">
        <v>118</v>
      </c>
      <c r="F65" s="24">
        <v>8</v>
      </c>
      <c r="G65" s="25">
        <v>62</v>
      </c>
      <c r="H65" s="42">
        <f t="shared" si="11"/>
        <v>75.02</v>
      </c>
    </row>
    <row r="66" spans="1:8" ht="14.1" customHeight="1" x14ac:dyDescent="0.25">
      <c r="A66" s="147"/>
      <c r="B66" s="114"/>
      <c r="C66" s="16" t="s">
        <v>29</v>
      </c>
      <c r="D66" s="65">
        <v>8594067480247</v>
      </c>
      <c r="E66" s="167" t="s">
        <v>119</v>
      </c>
      <c r="F66" s="17" t="s">
        <v>1</v>
      </c>
      <c r="G66" s="18">
        <v>263</v>
      </c>
      <c r="H66" s="44">
        <f t="shared" si="11"/>
        <v>318.23</v>
      </c>
    </row>
    <row r="67" spans="1:8" ht="14.1" customHeight="1" thickBot="1" x14ac:dyDescent="0.3">
      <c r="A67" s="136"/>
      <c r="B67" s="106"/>
      <c r="C67" s="28" t="s">
        <v>30</v>
      </c>
      <c r="D67" s="63">
        <v>8594067480254</v>
      </c>
      <c r="E67" s="168" t="s">
        <v>121</v>
      </c>
      <c r="F67" s="29" t="s">
        <v>1</v>
      </c>
      <c r="G67" s="30">
        <v>1183</v>
      </c>
      <c r="H67" s="43">
        <f t="shared" si="11"/>
        <v>1431.43</v>
      </c>
    </row>
    <row r="68" spans="1:8" ht="19.7" customHeight="1" thickBot="1" x14ac:dyDescent="0.3">
      <c r="A68" s="127" t="s">
        <v>83</v>
      </c>
      <c r="B68" s="128"/>
      <c r="C68" s="128"/>
      <c r="D68" s="128"/>
      <c r="E68" s="128"/>
      <c r="F68" s="128"/>
      <c r="G68" s="128"/>
      <c r="H68" s="129"/>
    </row>
    <row r="69" spans="1:8" ht="14.1" customHeight="1" x14ac:dyDescent="0.25">
      <c r="A69" s="107" t="s">
        <v>147</v>
      </c>
      <c r="B69" s="118" t="s">
        <v>84</v>
      </c>
      <c r="C69" s="23" t="s">
        <v>85</v>
      </c>
      <c r="D69" s="62">
        <v>8594067482388</v>
      </c>
      <c r="E69" s="166" t="s">
        <v>131</v>
      </c>
      <c r="F69" s="24">
        <v>8</v>
      </c>
      <c r="G69" s="25">
        <v>54</v>
      </c>
      <c r="H69" s="45">
        <f t="shared" ref="H69:H81" si="12">PRODUCT(G69,1.21)</f>
        <v>65.34</v>
      </c>
    </row>
    <row r="70" spans="1:8" ht="14.1" customHeight="1" x14ac:dyDescent="0.25">
      <c r="A70" s="148"/>
      <c r="B70" s="119"/>
      <c r="C70" s="16" t="s">
        <v>22</v>
      </c>
      <c r="D70" s="65">
        <v>8594067480018</v>
      </c>
      <c r="E70" s="167" t="s">
        <v>118</v>
      </c>
      <c r="F70" s="17">
        <v>8</v>
      </c>
      <c r="G70" s="18">
        <v>46</v>
      </c>
      <c r="H70" s="46">
        <f t="shared" si="12"/>
        <v>55.66</v>
      </c>
    </row>
    <row r="71" spans="1:8" ht="14.1" customHeight="1" x14ac:dyDescent="0.25">
      <c r="A71" s="148"/>
      <c r="B71" s="119"/>
      <c r="C71" s="16" t="s">
        <v>23</v>
      </c>
      <c r="D71" s="65">
        <v>8594067480025</v>
      </c>
      <c r="E71" s="167" t="s">
        <v>119</v>
      </c>
      <c r="F71" s="17" t="s">
        <v>1</v>
      </c>
      <c r="G71" s="18">
        <v>169</v>
      </c>
      <c r="H71" s="46">
        <f t="shared" si="12"/>
        <v>204.48999999999998</v>
      </c>
    </row>
    <row r="72" spans="1:8" ht="14.1" customHeight="1" x14ac:dyDescent="0.25">
      <c r="A72" s="148"/>
      <c r="B72" s="119"/>
      <c r="C72" s="16" t="s">
        <v>24</v>
      </c>
      <c r="D72" s="65">
        <v>8594067481107</v>
      </c>
      <c r="E72" s="167" t="s">
        <v>120</v>
      </c>
      <c r="F72" s="17" t="s">
        <v>1</v>
      </c>
      <c r="G72" s="18">
        <v>315</v>
      </c>
      <c r="H72" s="46">
        <f t="shared" si="12"/>
        <v>381.15</v>
      </c>
    </row>
    <row r="73" spans="1:8" ht="14.1" customHeight="1" thickBot="1" x14ac:dyDescent="0.3">
      <c r="A73" s="108"/>
      <c r="B73" s="120"/>
      <c r="C73" s="28" t="s">
        <v>25</v>
      </c>
      <c r="D73" s="63">
        <v>8594067480032</v>
      </c>
      <c r="E73" s="168" t="s">
        <v>121</v>
      </c>
      <c r="F73" s="29" t="s">
        <v>1</v>
      </c>
      <c r="G73" s="30">
        <v>707</v>
      </c>
      <c r="H73" s="47">
        <f t="shared" si="12"/>
        <v>855.47</v>
      </c>
    </row>
    <row r="74" spans="1:8" ht="14.1" customHeight="1" x14ac:dyDescent="0.25">
      <c r="A74" s="107" t="s">
        <v>148</v>
      </c>
      <c r="B74" s="105" t="s">
        <v>86</v>
      </c>
      <c r="C74" s="23" t="s">
        <v>87</v>
      </c>
      <c r="D74" s="62">
        <v>8594067482494</v>
      </c>
      <c r="E74" s="166" t="s">
        <v>131</v>
      </c>
      <c r="F74" s="24">
        <v>8</v>
      </c>
      <c r="G74" s="25">
        <v>64</v>
      </c>
      <c r="H74" s="45">
        <f t="shared" si="12"/>
        <v>77.44</v>
      </c>
    </row>
    <row r="75" spans="1:8" ht="14.1" customHeight="1" x14ac:dyDescent="0.25">
      <c r="A75" s="148"/>
      <c r="B75" s="114"/>
      <c r="C75" s="16" t="s">
        <v>44</v>
      </c>
      <c r="D75" s="65">
        <v>8594067481893</v>
      </c>
      <c r="E75" s="167" t="s">
        <v>118</v>
      </c>
      <c r="F75" s="17">
        <v>8</v>
      </c>
      <c r="G75" s="18">
        <v>56</v>
      </c>
      <c r="H75" s="46">
        <f t="shared" si="12"/>
        <v>67.759999999999991</v>
      </c>
    </row>
    <row r="76" spans="1:8" ht="14.1" customHeight="1" x14ac:dyDescent="0.25">
      <c r="A76" s="148"/>
      <c r="B76" s="114"/>
      <c r="C76" s="16" t="s">
        <v>43</v>
      </c>
      <c r="D76" s="65">
        <v>8594067481909</v>
      </c>
      <c r="E76" s="167" t="s">
        <v>119</v>
      </c>
      <c r="F76" s="17" t="s">
        <v>1</v>
      </c>
      <c r="G76" s="18">
        <v>210</v>
      </c>
      <c r="H76" s="46">
        <f t="shared" si="12"/>
        <v>254.1</v>
      </c>
    </row>
    <row r="77" spans="1:8" ht="14.1" customHeight="1" x14ac:dyDescent="0.25">
      <c r="A77" s="148"/>
      <c r="B77" s="114"/>
      <c r="C77" s="16" t="s">
        <v>45</v>
      </c>
      <c r="D77" s="65">
        <v>8594067481916</v>
      </c>
      <c r="E77" s="167" t="s">
        <v>120</v>
      </c>
      <c r="F77" s="17" t="s">
        <v>1</v>
      </c>
      <c r="G77" s="18">
        <v>400</v>
      </c>
      <c r="H77" s="46">
        <f t="shared" si="12"/>
        <v>484</v>
      </c>
    </row>
    <row r="78" spans="1:8" ht="14.1" customHeight="1" thickBot="1" x14ac:dyDescent="0.3">
      <c r="A78" s="108"/>
      <c r="B78" s="106"/>
      <c r="C78" s="28" t="s">
        <v>46</v>
      </c>
      <c r="D78" s="63">
        <v>8594067481923</v>
      </c>
      <c r="E78" s="168" t="s">
        <v>121</v>
      </c>
      <c r="F78" s="29" t="s">
        <v>1</v>
      </c>
      <c r="G78" s="30">
        <v>891</v>
      </c>
      <c r="H78" s="47">
        <f t="shared" si="12"/>
        <v>1078.1099999999999</v>
      </c>
    </row>
    <row r="79" spans="1:8" ht="14.1" customHeight="1" x14ac:dyDescent="0.25">
      <c r="A79" s="107" t="s">
        <v>149</v>
      </c>
      <c r="B79" s="105" t="s">
        <v>168</v>
      </c>
      <c r="C79" s="23" t="s">
        <v>57</v>
      </c>
      <c r="D79" s="62">
        <v>8594067482234</v>
      </c>
      <c r="E79" s="166" t="s">
        <v>118</v>
      </c>
      <c r="F79" s="24">
        <v>8</v>
      </c>
      <c r="G79" s="25">
        <v>82</v>
      </c>
      <c r="H79" s="45">
        <f t="shared" si="12"/>
        <v>99.22</v>
      </c>
    </row>
    <row r="80" spans="1:8" ht="14.1" customHeight="1" thickBot="1" x14ac:dyDescent="0.3">
      <c r="A80" s="108"/>
      <c r="B80" s="106"/>
      <c r="C80" s="28" t="s">
        <v>56</v>
      </c>
      <c r="D80" s="63">
        <v>8594067482555</v>
      </c>
      <c r="E80" s="168" t="s">
        <v>119</v>
      </c>
      <c r="F80" s="29" t="s">
        <v>1</v>
      </c>
      <c r="G80" s="30">
        <v>321</v>
      </c>
      <c r="H80" s="47">
        <f t="shared" si="12"/>
        <v>388.40999999999997</v>
      </c>
    </row>
    <row r="81" spans="1:8" ht="28.35" customHeight="1" thickBot="1" x14ac:dyDescent="0.3">
      <c r="A81" s="48" t="s">
        <v>151</v>
      </c>
      <c r="B81" s="49" t="s">
        <v>89</v>
      </c>
      <c r="C81" s="38" t="s">
        <v>90</v>
      </c>
      <c r="D81" s="64">
        <v>8594067481954</v>
      </c>
      <c r="E81" s="170" t="s">
        <v>119</v>
      </c>
      <c r="F81" s="39" t="s">
        <v>1</v>
      </c>
      <c r="G81" s="40">
        <v>142</v>
      </c>
      <c r="H81" s="50">
        <f t="shared" si="12"/>
        <v>171.82</v>
      </c>
    </row>
    <row r="82" spans="1:8" ht="19.7" customHeight="1" thickBot="1" x14ac:dyDescent="0.3">
      <c r="A82" s="149" t="s">
        <v>91</v>
      </c>
      <c r="B82" s="150"/>
      <c r="C82" s="150"/>
      <c r="D82" s="150"/>
      <c r="E82" s="150"/>
      <c r="F82" s="150"/>
      <c r="G82" s="150"/>
      <c r="H82" s="151"/>
    </row>
    <row r="83" spans="1:8" ht="28.35" customHeight="1" thickBot="1" x14ac:dyDescent="0.3">
      <c r="A83" s="51" t="s">
        <v>152</v>
      </c>
      <c r="B83" s="52" t="s">
        <v>92</v>
      </c>
      <c r="C83" s="53" t="s">
        <v>47</v>
      </c>
      <c r="D83" s="66">
        <v>8594067481855</v>
      </c>
      <c r="E83" s="172" t="s">
        <v>119</v>
      </c>
      <c r="F83" s="54" t="s">
        <v>1</v>
      </c>
      <c r="G83" s="55">
        <v>139</v>
      </c>
      <c r="H83" s="56">
        <f>PRODUCT(G83,1.21)</f>
        <v>168.19</v>
      </c>
    </row>
    <row r="84" spans="1:8" ht="14.1" customHeight="1" x14ac:dyDescent="0.25">
      <c r="A84" s="133" t="s">
        <v>174</v>
      </c>
      <c r="B84" s="105" t="s">
        <v>175</v>
      </c>
      <c r="C84" s="23" t="s">
        <v>176</v>
      </c>
      <c r="D84" s="62">
        <v>8594067482098</v>
      </c>
      <c r="E84" s="166" t="s">
        <v>120</v>
      </c>
      <c r="F84" s="24" t="s">
        <v>1</v>
      </c>
      <c r="G84" s="25">
        <v>514</v>
      </c>
      <c r="H84" s="71">
        <f>PRODUCT(G84,1.21)</f>
        <v>621.93999999999994</v>
      </c>
    </row>
    <row r="85" spans="1:8" ht="14.1" customHeight="1" thickBot="1" x14ac:dyDescent="0.3">
      <c r="A85" s="134"/>
      <c r="B85" s="106"/>
      <c r="C85" s="28" t="s">
        <v>177</v>
      </c>
      <c r="D85" s="63">
        <v>8594067482104</v>
      </c>
      <c r="E85" s="168" t="s">
        <v>121</v>
      </c>
      <c r="F85" s="29" t="s">
        <v>1</v>
      </c>
      <c r="G85" s="30">
        <v>1144</v>
      </c>
      <c r="H85" s="72">
        <f>PRODUCT(G85,1.21)</f>
        <v>1384.24</v>
      </c>
    </row>
    <row r="86" spans="1:8" ht="14.1" customHeight="1" x14ac:dyDescent="0.25">
      <c r="A86" s="133" t="s">
        <v>178</v>
      </c>
      <c r="B86" s="105" t="s">
        <v>179</v>
      </c>
      <c r="C86" s="23" t="s">
        <v>180</v>
      </c>
      <c r="D86" s="62">
        <v>8594067482074</v>
      </c>
      <c r="E86" s="166" t="s">
        <v>120</v>
      </c>
      <c r="F86" s="24" t="s">
        <v>1</v>
      </c>
      <c r="G86" s="25">
        <v>483</v>
      </c>
      <c r="H86" s="71">
        <f>PRODUCT(G86,1.21)</f>
        <v>584.42999999999995</v>
      </c>
    </row>
    <row r="87" spans="1:8" ht="14.1" customHeight="1" thickBot="1" x14ac:dyDescent="0.3">
      <c r="A87" s="134"/>
      <c r="B87" s="106"/>
      <c r="C87" s="28" t="s">
        <v>181</v>
      </c>
      <c r="D87" s="63">
        <v>8594067482081</v>
      </c>
      <c r="E87" s="168" t="s">
        <v>121</v>
      </c>
      <c r="F87" s="29" t="s">
        <v>1</v>
      </c>
      <c r="G87" s="30">
        <v>1076</v>
      </c>
      <c r="H87" s="72">
        <f>PRODUCT(G87,1.21)</f>
        <v>1301.96</v>
      </c>
    </row>
    <row r="88" spans="1:8" ht="9.6" customHeight="1" x14ac:dyDescent="0.25"/>
    <row r="89" spans="1:8" ht="9.6" customHeight="1" x14ac:dyDescent="0.25"/>
    <row r="90" spans="1:8" ht="9.6" customHeight="1" x14ac:dyDescent="0.25"/>
    <row r="91" spans="1:8" ht="9.6" customHeight="1" x14ac:dyDescent="0.25"/>
    <row r="92" spans="1:8" ht="9.6" customHeight="1" thickBot="1" x14ac:dyDescent="0.3"/>
    <row r="93" spans="1:8" s="1" customFormat="1" ht="19.5" customHeight="1" thickBot="1" x14ac:dyDescent="0.3">
      <c r="A93" s="70" t="s">
        <v>163</v>
      </c>
      <c r="B93" s="32" t="s">
        <v>164</v>
      </c>
      <c r="C93" s="67" t="s">
        <v>55</v>
      </c>
      <c r="D93" s="32" t="s">
        <v>123</v>
      </c>
      <c r="E93" s="32" t="s">
        <v>165</v>
      </c>
      <c r="F93" s="33" t="s">
        <v>0</v>
      </c>
      <c r="G93" s="34" t="s">
        <v>60</v>
      </c>
      <c r="H93" s="35" t="s">
        <v>61</v>
      </c>
    </row>
    <row r="94" spans="1:8" ht="19.7" customHeight="1" thickBot="1" x14ac:dyDescent="0.3">
      <c r="A94" s="152" t="s">
        <v>93</v>
      </c>
      <c r="B94" s="153"/>
      <c r="C94" s="153"/>
      <c r="D94" s="153"/>
      <c r="E94" s="153"/>
      <c r="F94" s="153"/>
      <c r="G94" s="153"/>
      <c r="H94" s="154"/>
    </row>
    <row r="95" spans="1:8" ht="14.1" customHeight="1" x14ac:dyDescent="0.25">
      <c r="A95" s="137" t="s">
        <v>153</v>
      </c>
      <c r="B95" s="105" t="s">
        <v>190</v>
      </c>
      <c r="C95" s="23" t="s">
        <v>94</v>
      </c>
      <c r="D95" s="62">
        <v>8594067482500</v>
      </c>
      <c r="E95" s="166" t="s">
        <v>118</v>
      </c>
      <c r="F95" s="24">
        <v>8</v>
      </c>
      <c r="G95" s="25">
        <v>62</v>
      </c>
      <c r="H95" s="57">
        <f>PRODUCT(G95,1.21)</f>
        <v>75.02</v>
      </c>
    </row>
    <row r="96" spans="1:8" ht="14.1" customHeight="1" x14ac:dyDescent="0.25">
      <c r="A96" s="155"/>
      <c r="B96" s="114"/>
      <c r="C96" s="16" t="s">
        <v>50</v>
      </c>
      <c r="D96" s="65">
        <v>8594067480650</v>
      </c>
      <c r="E96" s="167" t="s">
        <v>119</v>
      </c>
      <c r="F96" s="17" t="s">
        <v>1</v>
      </c>
      <c r="G96" s="18">
        <v>296</v>
      </c>
      <c r="H96" s="58">
        <f>PRODUCT(G96,1.21)</f>
        <v>358.15999999999997</v>
      </c>
    </row>
    <row r="97" spans="1:9" ht="14.1" customHeight="1" thickBot="1" x14ac:dyDescent="0.3">
      <c r="A97" s="138"/>
      <c r="B97" s="106"/>
      <c r="C97" s="28" t="s">
        <v>97</v>
      </c>
      <c r="D97" s="63">
        <v>8594067482562</v>
      </c>
      <c r="E97" s="168" t="s">
        <v>120</v>
      </c>
      <c r="F97" s="29" t="s">
        <v>1</v>
      </c>
      <c r="G97" s="30">
        <v>527</v>
      </c>
      <c r="H97" s="59">
        <f t="shared" ref="H97" si="13">PRODUCT(G97,1.21)</f>
        <v>637.66999999999996</v>
      </c>
    </row>
    <row r="98" spans="1:9" ht="14.1" customHeight="1" x14ac:dyDescent="0.25">
      <c r="A98" s="137" t="s">
        <v>154</v>
      </c>
      <c r="B98" s="105" t="s">
        <v>189</v>
      </c>
      <c r="C98" s="23" t="s">
        <v>95</v>
      </c>
      <c r="D98" s="62">
        <v>8594067482647</v>
      </c>
      <c r="E98" s="179" t="s">
        <v>119</v>
      </c>
      <c r="F98" s="24" t="s">
        <v>1</v>
      </c>
      <c r="G98" s="25">
        <v>296</v>
      </c>
      <c r="H98" s="57">
        <f t="shared" ref="H98:H104" si="14">PRODUCT(G98,1.21)</f>
        <v>358.15999999999997</v>
      </c>
    </row>
    <row r="99" spans="1:9" ht="14.1" customHeight="1" thickBot="1" x14ac:dyDescent="0.3">
      <c r="A99" s="138"/>
      <c r="B99" s="106"/>
      <c r="C99" s="28" t="s">
        <v>98</v>
      </c>
      <c r="D99" s="63">
        <v>8594067482579</v>
      </c>
      <c r="E99" s="168" t="s">
        <v>120</v>
      </c>
      <c r="F99" s="29" t="s">
        <v>1</v>
      </c>
      <c r="G99" s="30">
        <v>570</v>
      </c>
      <c r="H99" s="59">
        <f t="shared" si="14"/>
        <v>689.69999999999993</v>
      </c>
    </row>
    <row r="100" spans="1:9" ht="14.1" customHeight="1" x14ac:dyDescent="0.25">
      <c r="A100" s="137" t="s">
        <v>169</v>
      </c>
      <c r="B100" s="105" t="s">
        <v>170</v>
      </c>
      <c r="C100" s="73" t="s">
        <v>172</v>
      </c>
      <c r="D100" s="74">
        <v>8594067480384</v>
      </c>
      <c r="E100" s="173" t="s">
        <v>118</v>
      </c>
      <c r="F100" s="75">
        <v>8</v>
      </c>
      <c r="G100" s="76">
        <v>52</v>
      </c>
      <c r="H100" s="77">
        <f t="shared" si="14"/>
        <v>62.92</v>
      </c>
    </row>
    <row r="101" spans="1:9" ht="14.1" customHeight="1" x14ac:dyDescent="0.25">
      <c r="A101" s="139"/>
      <c r="B101" s="140"/>
      <c r="C101" s="78" t="s">
        <v>171</v>
      </c>
      <c r="D101" s="79">
        <v>8594067480391</v>
      </c>
      <c r="E101" s="174" t="s">
        <v>119</v>
      </c>
      <c r="F101" s="80" t="s">
        <v>1</v>
      </c>
      <c r="G101" s="81">
        <v>202</v>
      </c>
      <c r="H101" s="82">
        <f t="shared" ref="H101" si="15">PRODUCT(G101,1.21)</f>
        <v>244.42</v>
      </c>
    </row>
    <row r="102" spans="1:9" ht="14.1" customHeight="1" thickBot="1" x14ac:dyDescent="0.3">
      <c r="A102" s="138"/>
      <c r="B102" s="106"/>
      <c r="C102" s="28" t="s">
        <v>172</v>
      </c>
      <c r="D102" s="63">
        <v>8594067480384</v>
      </c>
      <c r="E102" s="168" t="s">
        <v>120</v>
      </c>
      <c r="F102" s="29" t="s">
        <v>1</v>
      </c>
      <c r="G102" s="30">
        <v>361</v>
      </c>
      <c r="H102" s="59">
        <f t="shared" si="14"/>
        <v>436.81</v>
      </c>
    </row>
    <row r="103" spans="1:9" ht="14.1" customHeight="1" x14ac:dyDescent="0.25">
      <c r="A103" s="137" t="s">
        <v>173</v>
      </c>
      <c r="B103" s="105" t="s">
        <v>187</v>
      </c>
      <c r="C103" s="23" t="s">
        <v>171</v>
      </c>
      <c r="D103" s="62">
        <v>8594067480391</v>
      </c>
      <c r="E103" s="166" t="s">
        <v>119</v>
      </c>
      <c r="F103" s="24" t="s">
        <v>1</v>
      </c>
      <c r="G103" s="25">
        <v>243</v>
      </c>
      <c r="H103" s="57">
        <f t="shared" si="14"/>
        <v>294.02999999999997</v>
      </c>
    </row>
    <row r="104" spans="1:9" ht="14.1" customHeight="1" thickBot="1" x14ac:dyDescent="0.3">
      <c r="A104" s="141"/>
      <c r="B104" s="142"/>
      <c r="C104" s="86" t="s">
        <v>172</v>
      </c>
      <c r="D104" s="87">
        <v>8594067480384</v>
      </c>
      <c r="E104" s="175" t="s">
        <v>120</v>
      </c>
      <c r="F104" s="88" t="s">
        <v>1</v>
      </c>
      <c r="G104" s="89">
        <v>403</v>
      </c>
      <c r="H104" s="90">
        <f t="shared" si="14"/>
        <v>487.63</v>
      </c>
    </row>
    <row r="105" spans="1:9" ht="14.1" customHeight="1" x14ac:dyDescent="0.25">
      <c r="A105" s="143" t="s">
        <v>185</v>
      </c>
      <c r="B105" s="145" t="s">
        <v>186</v>
      </c>
      <c r="C105" s="158" t="s">
        <v>188</v>
      </c>
      <c r="D105" s="160">
        <v>8594067480872</v>
      </c>
      <c r="E105" s="176" t="s">
        <v>119</v>
      </c>
      <c r="F105" s="162" t="s">
        <v>1</v>
      </c>
      <c r="G105" s="164">
        <v>626</v>
      </c>
      <c r="H105" s="156">
        <f t="shared" ref="H105:H107" si="16">PRODUCT(G105,1.21)</f>
        <v>757.45999999999992</v>
      </c>
    </row>
    <row r="106" spans="1:9" ht="14.1" customHeight="1" thickBot="1" x14ac:dyDescent="0.3">
      <c r="A106" s="144"/>
      <c r="B106" s="146"/>
      <c r="C106" s="159"/>
      <c r="D106" s="161"/>
      <c r="E106" s="177"/>
      <c r="F106" s="163"/>
      <c r="G106" s="165"/>
      <c r="H106" s="157"/>
    </row>
    <row r="107" spans="1:9" ht="27.75" customHeight="1" thickBot="1" x14ac:dyDescent="0.3">
      <c r="A107" s="91" t="s">
        <v>192</v>
      </c>
      <c r="B107" s="92" t="s">
        <v>193</v>
      </c>
      <c r="C107" s="93" t="s">
        <v>194</v>
      </c>
      <c r="D107" s="94">
        <v>8594067480704</v>
      </c>
      <c r="E107" s="178" t="s">
        <v>195</v>
      </c>
      <c r="F107" s="95" t="s">
        <v>1</v>
      </c>
      <c r="G107" s="96">
        <v>480</v>
      </c>
      <c r="H107" s="97">
        <f t="shared" si="16"/>
        <v>580.79999999999995</v>
      </c>
    </row>
    <row r="108" spans="1:9" ht="103.5" customHeight="1" thickBot="1" x14ac:dyDescent="0.3">
      <c r="A108" s="11"/>
      <c r="B108"/>
      <c r="C108" s="112"/>
      <c r="D108" s="112"/>
      <c r="E108" s="112"/>
    </row>
    <row r="109" spans="1:9" s="1" customFormat="1" ht="19.5" customHeight="1" thickBot="1" x14ac:dyDescent="0.3">
      <c r="A109" s="69" t="s">
        <v>163</v>
      </c>
      <c r="B109" s="19" t="s">
        <v>164</v>
      </c>
      <c r="C109" s="68" t="s">
        <v>55</v>
      </c>
      <c r="D109" s="19" t="s">
        <v>123</v>
      </c>
      <c r="E109" s="19" t="s">
        <v>165</v>
      </c>
      <c r="F109" s="20" t="s">
        <v>0</v>
      </c>
      <c r="G109" s="21" t="s">
        <v>60</v>
      </c>
      <c r="H109" s="22" t="s">
        <v>61</v>
      </c>
    </row>
    <row r="110" spans="1:9" ht="14.1" customHeight="1" x14ac:dyDescent="0.25">
      <c r="A110" s="115" t="s">
        <v>160</v>
      </c>
      <c r="B110" s="105" t="s">
        <v>108</v>
      </c>
      <c r="C110" s="23" t="s">
        <v>116</v>
      </c>
      <c r="D110" s="62">
        <v>8594067482531</v>
      </c>
      <c r="E110" s="166" t="s">
        <v>118</v>
      </c>
      <c r="F110" s="24">
        <v>8</v>
      </c>
      <c r="G110" s="25">
        <v>31</v>
      </c>
      <c r="H110" s="26">
        <f t="shared" ref="H110:H121" si="17">PRODUCT(G110,1.21)</f>
        <v>37.51</v>
      </c>
    </row>
    <row r="111" spans="1:9" s="1" customFormat="1" ht="14.1" customHeight="1" thickBot="1" x14ac:dyDescent="0.3">
      <c r="A111" s="117"/>
      <c r="B111" s="106"/>
      <c r="C111" s="28" t="s">
        <v>117</v>
      </c>
      <c r="D111" s="63">
        <v>8594067482548</v>
      </c>
      <c r="E111" s="168" t="s">
        <v>119</v>
      </c>
      <c r="F111" s="29" t="s">
        <v>1</v>
      </c>
      <c r="G111" s="30">
        <v>110</v>
      </c>
      <c r="H111" s="31">
        <f t="shared" si="17"/>
        <v>133.1</v>
      </c>
    </row>
    <row r="112" spans="1:9" ht="14.1" customHeight="1" x14ac:dyDescent="0.25">
      <c r="A112" s="115" t="s">
        <v>161</v>
      </c>
      <c r="B112" s="105" t="s">
        <v>102</v>
      </c>
      <c r="C112" s="23" t="s">
        <v>103</v>
      </c>
      <c r="D112" s="62">
        <v>8594067482524</v>
      </c>
      <c r="E112" s="166" t="s">
        <v>155</v>
      </c>
      <c r="F112" s="24">
        <v>8</v>
      </c>
      <c r="G112" s="25">
        <v>36</v>
      </c>
      <c r="H112" s="26">
        <f t="shared" si="17"/>
        <v>43.56</v>
      </c>
      <c r="I112" s="4"/>
    </row>
    <row r="113" spans="1:9" ht="14.1" customHeight="1" thickBot="1" x14ac:dyDescent="0.3">
      <c r="A113" s="117"/>
      <c r="B113" s="106"/>
      <c r="C113" s="28" t="s">
        <v>104</v>
      </c>
      <c r="D113" s="63">
        <v>8594067482593</v>
      </c>
      <c r="E113" s="168" t="s">
        <v>119</v>
      </c>
      <c r="F113" s="29" t="s">
        <v>1</v>
      </c>
      <c r="G113" s="30">
        <v>121</v>
      </c>
      <c r="H113" s="31">
        <f t="shared" si="17"/>
        <v>146.41</v>
      </c>
      <c r="I113" s="4"/>
    </row>
    <row r="114" spans="1:9" ht="14.1" customHeight="1" x14ac:dyDescent="0.25">
      <c r="A114" s="135" t="s">
        <v>159</v>
      </c>
      <c r="B114" s="105" t="s">
        <v>99</v>
      </c>
      <c r="C114" s="23" t="s">
        <v>100</v>
      </c>
      <c r="D114" s="62">
        <v>8594067482678</v>
      </c>
      <c r="E114" s="166" t="s">
        <v>131</v>
      </c>
      <c r="F114" s="24">
        <v>8</v>
      </c>
      <c r="G114" s="25">
        <v>40</v>
      </c>
      <c r="H114" s="42">
        <f t="shared" si="17"/>
        <v>48.4</v>
      </c>
    </row>
    <row r="115" spans="1:9" ht="14.1" customHeight="1" thickBot="1" x14ac:dyDescent="0.3">
      <c r="A115" s="136"/>
      <c r="B115" s="106"/>
      <c r="C115" s="28" t="s">
        <v>101</v>
      </c>
      <c r="D115" s="63">
        <v>8594067482654</v>
      </c>
      <c r="E115" s="168" t="s">
        <v>119</v>
      </c>
      <c r="F115" s="29" t="s">
        <v>1</v>
      </c>
      <c r="G115" s="30">
        <v>139</v>
      </c>
      <c r="H115" s="43">
        <f t="shared" si="17"/>
        <v>168.19</v>
      </c>
    </row>
    <row r="116" spans="1:9" ht="14.1" customHeight="1" x14ac:dyDescent="0.25">
      <c r="A116" s="135" t="s">
        <v>162</v>
      </c>
      <c r="B116" s="105" t="s">
        <v>112</v>
      </c>
      <c r="C116" s="23" t="s">
        <v>109</v>
      </c>
      <c r="D116" s="62">
        <v>8594067482708</v>
      </c>
      <c r="E116" s="166" t="s">
        <v>144</v>
      </c>
      <c r="F116" s="24">
        <v>10</v>
      </c>
      <c r="G116" s="25">
        <v>32</v>
      </c>
      <c r="H116" s="42">
        <f t="shared" si="17"/>
        <v>38.72</v>
      </c>
    </row>
    <row r="117" spans="1:9" ht="14.1" customHeight="1" thickBot="1" x14ac:dyDescent="0.3">
      <c r="A117" s="136"/>
      <c r="B117" s="106"/>
      <c r="C117" s="28" t="s">
        <v>110</v>
      </c>
      <c r="D117" s="63">
        <v>8594067482692</v>
      </c>
      <c r="E117" s="168" t="s">
        <v>119</v>
      </c>
      <c r="F117" s="29" t="s">
        <v>1</v>
      </c>
      <c r="G117" s="30">
        <v>149</v>
      </c>
      <c r="H117" s="43">
        <f t="shared" si="17"/>
        <v>180.29</v>
      </c>
    </row>
    <row r="118" spans="1:9" ht="14.1" customHeight="1" x14ac:dyDescent="0.25">
      <c r="A118" s="133" t="s">
        <v>158</v>
      </c>
      <c r="B118" s="105" t="s">
        <v>105</v>
      </c>
      <c r="C118" s="23" t="s">
        <v>106</v>
      </c>
      <c r="D118" s="62">
        <v>8594067482609</v>
      </c>
      <c r="E118" s="166" t="s">
        <v>118</v>
      </c>
      <c r="F118" s="24">
        <v>8</v>
      </c>
      <c r="G118" s="25">
        <v>25</v>
      </c>
      <c r="H118" s="60">
        <f t="shared" si="17"/>
        <v>30.25</v>
      </c>
    </row>
    <row r="119" spans="1:9" ht="14.1" customHeight="1" thickBot="1" x14ac:dyDescent="0.3">
      <c r="A119" s="134"/>
      <c r="B119" s="106"/>
      <c r="C119" s="28" t="s">
        <v>107</v>
      </c>
      <c r="D119" s="63">
        <v>8594067482616</v>
      </c>
      <c r="E119" s="168" t="s">
        <v>119</v>
      </c>
      <c r="F119" s="29" t="s">
        <v>1</v>
      </c>
      <c r="G119" s="30">
        <v>85</v>
      </c>
      <c r="H119" s="61">
        <f t="shared" si="17"/>
        <v>102.85</v>
      </c>
    </row>
    <row r="120" spans="1:9" ht="14.1" customHeight="1" thickBot="1" x14ac:dyDescent="0.3">
      <c r="A120" s="48" t="s">
        <v>156</v>
      </c>
      <c r="B120" s="49" t="s">
        <v>111</v>
      </c>
      <c r="C120" s="38" t="s">
        <v>113</v>
      </c>
      <c r="D120" s="64">
        <v>8594067482630</v>
      </c>
      <c r="E120" s="170" t="s">
        <v>119</v>
      </c>
      <c r="F120" s="39" t="s">
        <v>1</v>
      </c>
      <c r="G120" s="40">
        <v>99</v>
      </c>
      <c r="H120" s="50">
        <f t="shared" si="17"/>
        <v>119.78999999999999</v>
      </c>
    </row>
    <row r="121" spans="1:9" ht="28.35" customHeight="1" thickBot="1" x14ac:dyDescent="0.3">
      <c r="A121" s="48" t="s">
        <v>157</v>
      </c>
      <c r="B121" s="49" t="s">
        <v>115</v>
      </c>
      <c r="C121" s="38" t="s">
        <v>114</v>
      </c>
      <c r="D121" s="64">
        <v>8594067482623</v>
      </c>
      <c r="E121" s="170" t="s">
        <v>119</v>
      </c>
      <c r="F121" s="39" t="s">
        <v>1</v>
      </c>
      <c r="G121" s="40">
        <v>99</v>
      </c>
      <c r="H121" s="50">
        <f t="shared" si="17"/>
        <v>119.78999999999999</v>
      </c>
    </row>
    <row r="122" spans="1:9" ht="9.6" customHeight="1" x14ac:dyDescent="0.25"/>
    <row r="123" spans="1:9" ht="9.6" customHeight="1" x14ac:dyDescent="0.25">
      <c r="A123" s="8" t="s">
        <v>96</v>
      </c>
      <c r="C123" s="8"/>
    </row>
    <row r="124" spans="1:9" ht="9.6" customHeight="1" x14ac:dyDescent="0.25"/>
    <row r="125" spans="1:9" ht="9.6" customHeight="1" x14ac:dyDescent="0.25"/>
    <row r="126" spans="1:9" ht="9" customHeight="1" x14ac:dyDescent="0.25"/>
    <row r="127" spans="1:9" ht="9" customHeight="1" x14ac:dyDescent="0.25"/>
    <row r="128" spans="1:9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  <row r="139" ht="9" customHeight="1" x14ac:dyDescent="0.25"/>
    <row r="140" ht="9" customHeight="1" x14ac:dyDescent="0.25"/>
    <row r="141" ht="9" customHeight="1" x14ac:dyDescent="0.25"/>
    <row r="142" ht="9" customHeight="1" x14ac:dyDescent="0.25"/>
    <row r="143" ht="9" customHeight="1" x14ac:dyDescent="0.25"/>
    <row r="144" ht="9" customHeight="1" x14ac:dyDescent="0.25"/>
    <row r="145" ht="9" customHeight="1" x14ac:dyDescent="0.25"/>
    <row r="146" ht="9" customHeight="1" x14ac:dyDescent="0.25"/>
    <row r="147" ht="9" customHeight="1" x14ac:dyDescent="0.25"/>
    <row r="148" ht="9" customHeight="1" x14ac:dyDescent="0.25"/>
    <row r="149" ht="9" customHeight="1" x14ac:dyDescent="0.25"/>
    <row r="150" ht="9" customHeight="1" x14ac:dyDescent="0.25"/>
    <row r="151" ht="9" customHeight="1" x14ac:dyDescent="0.25"/>
    <row r="152" ht="9" customHeight="1" x14ac:dyDescent="0.25"/>
    <row r="153" ht="9" customHeight="1" x14ac:dyDescent="0.25"/>
    <row r="154" ht="9" customHeight="1" x14ac:dyDescent="0.25"/>
    <row r="155" ht="9" customHeight="1" x14ac:dyDescent="0.25"/>
    <row r="156" ht="9" customHeight="1" x14ac:dyDescent="0.25"/>
    <row r="157" ht="9" customHeight="1" x14ac:dyDescent="0.25"/>
    <row r="158" ht="9" customHeight="1" x14ac:dyDescent="0.25"/>
    <row r="159" ht="9" customHeight="1" x14ac:dyDescent="0.25"/>
    <row r="160" ht="9" customHeight="1" x14ac:dyDescent="0.25"/>
    <row r="161" ht="9" customHeight="1" x14ac:dyDescent="0.25"/>
    <row r="162" ht="9" customHeight="1" x14ac:dyDescent="0.25"/>
    <row r="163" ht="9" customHeight="1" x14ac:dyDescent="0.25"/>
    <row r="164" ht="9" customHeight="1" x14ac:dyDescent="0.25"/>
  </sheetData>
  <mergeCells count="79">
    <mergeCell ref="H105:H106"/>
    <mergeCell ref="C105:C106"/>
    <mergeCell ref="D105:D106"/>
    <mergeCell ref="E105:E106"/>
    <mergeCell ref="F105:F106"/>
    <mergeCell ref="G105:G106"/>
    <mergeCell ref="A86:A87"/>
    <mergeCell ref="B86:B87"/>
    <mergeCell ref="A82:H82"/>
    <mergeCell ref="A94:H94"/>
    <mergeCell ref="B95:B97"/>
    <mergeCell ref="A95:A97"/>
    <mergeCell ref="A84:A85"/>
    <mergeCell ref="B84:B85"/>
    <mergeCell ref="B63:B64"/>
    <mergeCell ref="A63:A64"/>
    <mergeCell ref="B65:B67"/>
    <mergeCell ref="A65:A67"/>
    <mergeCell ref="B69:B73"/>
    <mergeCell ref="A69:A73"/>
    <mergeCell ref="B74:B78"/>
    <mergeCell ref="A74:A78"/>
    <mergeCell ref="B98:B99"/>
    <mergeCell ref="A98:A99"/>
    <mergeCell ref="A100:A102"/>
    <mergeCell ref="B100:B102"/>
    <mergeCell ref="B116:B117"/>
    <mergeCell ref="A103:A104"/>
    <mergeCell ref="B103:B104"/>
    <mergeCell ref="A105:A106"/>
    <mergeCell ref="B105:B106"/>
    <mergeCell ref="B118:B119"/>
    <mergeCell ref="A118:A119"/>
    <mergeCell ref="A110:A111"/>
    <mergeCell ref="A112:A113"/>
    <mergeCell ref="A114:A115"/>
    <mergeCell ref="A116:A117"/>
    <mergeCell ref="B110:B111"/>
    <mergeCell ref="B112:B113"/>
    <mergeCell ref="B114:B115"/>
    <mergeCell ref="A2:H2"/>
    <mergeCell ref="E4:H4"/>
    <mergeCell ref="A68:H68"/>
    <mergeCell ref="A7:H7"/>
    <mergeCell ref="B54:B55"/>
    <mergeCell ref="B19:B22"/>
    <mergeCell ref="A19:A22"/>
    <mergeCell ref="B23:B24"/>
    <mergeCell ref="A23:A24"/>
    <mergeCell ref="B25:B26"/>
    <mergeCell ref="B28:B30"/>
    <mergeCell ref="A25:A26"/>
    <mergeCell ref="A28:A30"/>
    <mergeCell ref="A54:A55"/>
    <mergeCell ref="A39:A41"/>
    <mergeCell ref="B39:B41"/>
    <mergeCell ref="B58:B59"/>
    <mergeCell ref="A60:A61"/>
    <mergeCell ref="B60:B61"/>
    <mergeCell ref="C4:D4"/>
    <mergeCell ref="A62:H62"/>
    <mergeCell ref="A46:A50"/>
    <mergeCell ref="B46:B50"/>
    <mergeCell ref="B79:B80"/>
    <mergeCell ref="A79:A80"/>
    <mergeCell ref="B15:B18"/>
    <mergeCell ref="C108:E108"/>
    <mergeCell ref="C3:H3"/>
    <mergeCell ref="B8:B11"/>
    <mergeCell ref="A8:A11"/>
    <mergeCell ref="B12:B14"/>
    <mergeCell ref="A12:A14"/>
    <mergeCell ref="B31:B34"/>
    <mergeCell ref="A31:A34"/>
    <mergeCell ref="B35:B38"/>
    <mergeCell ref="A35:A38"/>
    <mergeCell ref="B51:B53"/>
    <mergeCell ref="A51:A53"/>
    <mergeCell ref="A58:A59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6" r:id="rId36"/>
    <hyperlink ref="E47" r:id="rId37"/>
    <hyperlink ref="E48" r:id="rId38"/>
    <hyperlink ref="E49" r:id="rId39"/>
    <hyperlink ref="E50" r:id="rId40"/>
    <hyperlink ref="E51" r:id="rId41"/>
    <hyperlink ref="E52" r:id="rId42"/>
    <hyperlink ref="E53" r:id="rId43"/>
    <hyperlink ref="E54" r:id="rId44"/>
    <hyperlink ref="E55" r:id="rId45"/>
    <hyperlink ref="E56" r:id="rId46"/>
    <hyperlink ref="E57" r:id="rId47"/>
    <hyperlink ref="E58" r:id="rId48"/>
    <hyperlink ref="E59" r:id="rId49"/>
    <hyperlink ref="E60" r:id="rId50"/>
    <hyperlink ref="E61" r:id="rId51"/>
    <hyperlink ref="E63" r:id="rId52"/>
    <hyperlink ref="E64" r:id="rId53"/>
    <hyperlink ref="E65" r:id="rId54"/>
    <hyperlink ref="E66" r:id="rId55"/>
    <hyperlink ref="E67" r:id="rId56"/>
    <hyperlink ref="E69" r:id="rId57"/>
    <hyperlink ref="E70" r:id="rId58"/>
    <hyperlink ref="E71" r:id="rId59"/>
    <hyperlink ref="E72" r:id="rId60"/>
    <hyperlink ref="E73" r:id="rId61"/>
    <hyperlink ref="E74" r:id="rId62"/>
    <hyperlink ref="E75" r:id="rId63"/>
    <hyperlink ref="E76" r:id="rId64"/>
    <hyperlink ref="E77" r:id="rId65"/>
    <hyperlink ref="E78" r:id="rId66"/>
    <hyperlink ref="E79" r:id="rId67"/>
    <hyperlink ref="E80" r:id="rId68"/>
    <hyperlink ref="E81" r:id="rId69"/>
    <hyperlink ref="E83" r:id="rId70"/>
    <hyperlink ref="E84" r:id="rId71"/>
    <hyperlink ref="E85" r:id="rId72"/>
    <hyperlink ref="E86" r:id="rId73"/>
    <hyperlink ref="E87" r:id="rId74"/>
    <hyperlink ref="E95" r:id="rId75"/>
    <hyperlink ref="E96" r:id="rId76"/>
    <hyperlink ref="E97" r:id="rId77"/>
    <hyperlink ref="E99" r:id="rId78"/>
    <hyperlink ref="E100" r:id="rId79"/>
    <hyperlink ref="E101" r:id="rId80"/>
    <hyperlink ref="E102" r:id="rId81"/>
    <hyperlink ref="E103" r:id="rId82"/>
    <hyperlink ref="E104" r:id="rId83"/>
    <hyperlink ref="E105:E106" r:id="rId84" display="5 l"/>
    <hyperlink ref="E107" r:id="rId85"/>
    <hyperlink ref="E110" r:id="rId86"/>
    <hyperlink ref="E111" r:id="rId87"/>
    <hyperlink ref="E112" r:id="rId88"/>
    <hyperlink ref="E113" r:id="rId89"/>
    <hyperlink ref="E114" r:id="rId90"/>
    <hyperlink ref="E115" r:id="rId91"/>
    <hyperlink ref="E116" r:id="rId92"/>
    <hyperlink ref="E117" r:id="rId93"/>
    <hyperlink ref="E118" r:id="rId94"/>
    <hyperlink ref="E119" r:id="rId95"/>
    <hyperlink ref="E120" r:id="rId96"/>
    <hyperlink ref="E121" r:id="rId97"/>
    <hyperlink ref="E98" r:id="rId98"/>
  </hyperlinks>
  <pageMargins left="0.51181102362204722" right="0.27559055118110237" top="0.59055118110236227" bottom="0.6692913385826772" header="0.31496062992125984" footer="0.19685039370078741"/>
  <pageSetup paperSize="9" orientation="portrait" r:id="rId99"/>
  <headerFooter alignWithMargins="0">
    <oddFooter>&amp;L&amp;8&amp;K00-017Ceník ALTUS, 01. 01. 2017&amp;C&amp;8&amp;K006600Stránka &amp;P z &amp;N&amp;R&amp;8&amp;K00-019ALFACHEM s.r.o.</oddFooter>
  </headerFooter>
  <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 ALFACHEM</vt:lpstr>
      <vt:lpstr>'Ceník ALFACHEM'!Oblast_tisku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Alfachem s.r.o.</dc:creator>
  <cp:lastModifiedBy>ALFACHEM</cp:lastModifiedBy>
  <cp:lastPrinted>2019-03-29T11:00:29Z</cp:lastPrinted>
  <dcterms:created xsi:type="dcterms:W3CDTF">2010-03-11T08:45:41Z</dcterms:created>
  <dcterms:modified xsi:type="dcterms:W3CDTF">2019-05-15T13:12:32Z</dcterms:modified>
</cp:coreProperties>
</file>